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kytoja\Downloads\"/>
    </mc:Choice>
  </mc:AlternateContent>
  <xr:revisionPtr revIDLastSave="0" documentId="8_{039F6A52-1AEE-4498-BECE-7435635F9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2" l="1"/>
  <c r="C10" i="2" s="1"/>
  <c r="D11" i="2"/>
  <c r="D10" i="2" s="1"/>
  <c r="E11" i="2"/>
  <c r="E10" i="2" s="1"/>
  <c r="C14" i="2"/>
  <c r="C13" i="2" s="1"/>
  <c r="D14" i="2"/>
  <c r="D13" i="2" s="1"/>
  <c r="E14" i="2"/>
  <c r="E13" i="2" s="1"/>
  <c r="C17" i="2"/>
  <c r="C16" i="2" s="1"/>
  <c r="D17" i="2"/>
  <c r="D16" i="2" s="1"/>
  <c r="E17" i="2"/>
  <c r="E16" i="2" s="1"/>
  <c r="C22" i="2"/>
  <c r="D22" i="2"/>
  <c r="E22" i="2"/>
  <c r="D24" i="2"/>
  <c r="C25" i="2"/>
  <c r="C24" i="2" s="1"/>
  <c r="D25" i="2"/>
  <c r="E25" i="2"/>
  <c r="E24" i="2" s="1"/>
  <c r="C29" i="2"/>
  <c r="C28" i="2" s="1"/>
  <c r="D29" i="2"/>
  <c r="D28" i="2" s="1"/>
  <c r="E29" i="2"/>
  <c r="E28" i="2" s="1"/>
  <c r="C35" i="2"/>
  <c r="C34" i="2" s="1"/>
  <c r="C33" i="2" s="1"/>
  <c r="D35" i="2"/>
  <c r="D34" i="2" s="1"/>
  <c r="E35" i="2"/>
  <c r="E34" i="2" s="1"/>
  <c r="C42" i="2"/>
  <c r="E42" i="2"/>
  <c r="C43" i="2"/>
  <c r="D43" i="2"/>
  <c r="D42" i="2" s="1"/>
  <c r="E43" i="2"/>
  <c r="C47" i="2"/>
  <c r="C46" i="2" s="1"/>
  <c r="D47" i="2"/>
  <c r="D46" i="2" s="1"/>
  <c r="E47" i="2"/>
  <c r="E46" i="2" s="1"/>
  <c r="C51" i="2"/>
  <c r="C52" i="2"/>
  <c r="D52" i="2"/>
  <c r="D51" i="2" s="1"/>
  <c r="E52" i="2"/>
  <c r="E51" i="2" s="1"/>
  <c r="C66" i="2"/>
  <c r="C65" i="2" s="1"/>
  <c r="D66" i="2"/>
  <c r="D65" i="2" s="1"/>
  <c r="E66" i="2"/>
  <c r="E65" i="2" s="1"/>
  <c r="C68" i="2"/>
  <c r="C69" i="2"/>
  <c r="D69" i="2"/>
  <c r="D68" i="2" s="1"/>
  <c r="E69" i="2"/>
  <c r="E68" i="2" s="1"/>
  <c r="C72" i="2"/>
  <c r="D72" i="2"/>
  <c r="E72" i="2"/>
  <c r="C75" i="2"/>
  <c r="C74" i="2" s="1"/>
  <c r="D75" i="2"/>
  <c r="D74" i="2" s="1"/>
  <c r="E75" i="2"/>
  <c r="E74" i="2" s="1"/>
  <c r="C80" i="2"/>
  <c r="C79" i="2" s="1"/>
  <c r="D80" i="2"/>
  <c r="D79" i="2" s="1"/>
  <c r="E80" i="2"/>
  <c r="E79" i="2" s="1"/>
  <c r="C84" i="2"/>
  <c r="C83" i="2" s="1"/>
  <c r="D84" i="2"/>
  <c r="D83" i="2" s="1"/>
  <c r="E84" i="2"/>
  <c r="E83" i="2" s="1"/>
  <c r="C88" i="2"/>
  <c r="C87" i="2" s="1"/>
  <c r="D88" i="2"/>
  <c r="D87" i="2" s="1"/>
  <c r="E88" i="2"/>
  <c r="E87" i="2" s="1"/>
  <c r="C91" i="2"/>
  <c r="C90" i="2" s="1"/>
  <c r="D91" i="2"/>
  <c r="D90" i="2" s="1"/>
  <c r="E91" i="2"/>
  <c r="E90" i="2" s="1"/>
  <c r="C96" i="2"/>
  <c r="C95" i="2" s="1"/>
  <c r="D96" i="2"/>
  <c r="D95" i="2" s="1"/>
  <c r="E96" i="2"/>
  <c r="E95" i="2" s="1"/>
  <c r="C99" i="2"/>
  <c r="D99" i="2"/>
  <c r="E99" i="2"/>
  <c r="E101" i="2"/>
  <c r="C102" i="2"/>
  <c r="C101" i="2" s="1"/>
  <c r="D102" i="2"/>
  <c r="D101" i="2" s="1"/>
  <c r="E102" i="2"/>
  <c r="C107" i="2"/>
  <c r="C106" i="2" s="1"/>
  <c r="D107" i="2"/>
  <c r="D106" i="2" s="1"/>
  <c r="E107" i="2"/>
  <c r="E106" i="2" s="1"/>
  <c r="D109" i="2"/>
  <c r="E109" i="2"/>
  <c r="C110" i="2"/>
  <c r="C109" i="2" s="1"/>
  <c r="D110" i="2"/>
  <c r="E110" i="2"/>
  <c r="C114" i="2"/>
  <c r="C113" i="2" s="1"/>
  <c r="D114" i="2"/>
  <c r="D113" i="2" s="1"/>
  <c r="E114" i="2"/>
  <c r="E113" i="2" s="1"/>
  <c r="C119" i="2"/>
  <c r="C118" i="2" s="1"/>
  <c r="D119" i="2"/>
  <c r="D118" i="2" s="1"/>
  <c r="E119" i="2"/>
  <c r="E118" i="2" s="1"/>
  <c r="C122" i="2"/>
  <c r="C121" i="2" s="1"/>
  <c r="D122" i="2"/>
  <c r="D121" i="2" s="1"/>
  <c r="E122" i="2"/>
  <c r="E121" i="2" s="1"/>
  <c r="C125" i="2"/>
  <c r="C124" i="2" s="1"/>
  <c r="D125" i="2"/>
  <c r="D124" i="2" s="1"/>
  <c r="E125" i="2"/>
  <c r="E124" i="2" s="1"/>
  <c r="C128" i="2"/>
  <c r="C127" i="2" s="1"/>
  <c r="D128" i="2"/>
  <c r="D127" i="2" s="1"/>
  <c r="E128" i="2"/>
  <c r="E127" i="2" s="1"/>
  <c r="C132" i="2"/>
  <c r="C131" i="2" s="1"/>
  <c r="D132" i="2"/>
  <c r="D131" i="2" s="1"/>
  <c r="E132" i="2"/>
  <c r="E131" i="2" s="1"/>
  <c r="D134" i="2"/>
  <c r="C135" i="2"/>
  <c r="C134" i="2" s="1"/>
  <c r="D135" i="2"/>
  <c r="E135" i="2"/>
  <c r="E134" i="2" s="1"/>
  <c r="C137" i="2"/>
  <c r="D137" i="2"/>
  <c r="E137" i="2"/>
  <c r="C139" i="2"/>
  <c r="C140" i="2"/>
  <c r="D140" i="2"/>
  <c r="D139" i="2" s="1"/>
  <c r="E140" i="2"/>
  <c r="E139" i="2" s="1"/>
  <c r="C143" i="2"/>
  <c r="C142" i="2" s="1"/>
  <c r="D143" i="2"/>
  <c r="D142" i="2" s="1"/>
  <c r="E143" i="2"/>
  <c r="E142" i="2" s="1"/>
  <c r="C145" i="2"/>
  <c r="C146" i="2"/>
  <c r="D146" i="2"/>
  <c r="D145" i="2" s="1"/>
  <c r="E146" i="2"/>
  <c r="E145" i="2" s="1"/>
  <c r="C149" i="2"/>
  <c r="C148" i="2" s="1"/>
  <c r="D149" i="2"/>
  <c r="D148" i="2" s="1"/>
  <c r="E149" i="2"/>
  <c r="E148" i="2" s="1"/>
  <c r="C151" i="2"/>
  <c r="C152" i="2"/>
  <c r="D152" i="2"/>
  <c r="D151" i="2" s="1"/>
  <c r="E152" i="2"/>
  <c r="E151" i="2" s="1"/>
  <c r="E159" i="2"/>
  <c r="C160" i="2"/>
  <c r="C159" i="2" s="1"/>
  <c r="D160" i="2"/>
  <c r="D159" i="2" s="1"/>
  <c r="E160" i="2"/>
  <c r="C163" i="2"/>
  <c r="C162" i="2" s="1"/>
  <c r="D163" i="2"/>
  <c r="D162" i="2" s="1"/>
  <c r="E163" i="2"/>
  <c r="E162" i="2" s="1"/>
  <c r="D168" i="2"/>
  <c r="E168" i="2"/>
  <c r="C169" i="2"/>
  <c r="C168" i="2" s="1"/>
  <c r="D169" i="2"/>
  <c r="E169" i="2"/>
  <c r="C172" i="2"/>
  <c r="C171" i="2" s="1"/>
  <c r="D172" i="2"/>
  <c r="D171" i="2" s="1"/>
  <c r="E172" i="2"/>
  <c r="E171" i="2" s="1"/>
  <c r="E175" i="2"/>
  <c r="C176" i="2"/>
  <c r="C175" i="2" s="1"/>
  <c r="D176" i="2"/>
  <c r="D175" i="2" s="1"/>
  <c r="E176" i="2"/>
  <c r="C180" i="2"/>
  <c r="C179" i="2" s="1"/>
  <c r="D180" i="2"/>
  <c r="D179" i="2" s="1"/>
  <c r="E180" i="2"/>
  <c r="E179" i="2" s="1"/>
  <c r="E182" i="2"/>
  <c r="C183" i="2"/>
  <c r="C182" i="2" s="1"/>
  <c r="D183" i="2"/>
  <c r="D182" i="2" s="1"/>
  <c r="E183" i="2"/>
  <c r="C186" i="2"/>
  <c r="C185" i="2" s="1"/>
  <c r="D186" i="2"/>
  <c r="D185" i="2" s="1"/>
  <c r="E186" i="2"/>
  <c r="E185" i="2" s="1"/>
  <c r="E190" i="2"/>
  <c r="C191" i="2"/>
  <c r="C190" i="2" s="1"/>
  <c r="D191" i="2"/>
  <c r="D190" i="2" s="1"/>
  <c r="E191" i="2"/>
  <c r="C196" i="2"/>
  <c r="C195" i="2" s="1"/>
  <c r="D196" i="2"/>
  <c r="D195" i="2" s="1"/>
  <c r="E196" i="2"/>
  <c r="E195" i="2" s="1"/>
  <c r="E201" i="2"/>
  <c r="C202" i="2"/>
  <c r="C201" i="2" s="1"/>
  <c r="D202" i="2"/>
  <c r="D201" i="2" s="1"/>
  <c r="E202" i="2"/>
  <c r="C206" i="2"/>
  <c r="C205" i="2" s="1"/>
  <c r="D206" i="2"/>
  <c r="D205" i="2" s="1"/>
  <c r="E206" i="2"/>
  <c r="E205" i="2" s="1"/>
  <c r="E208" i="2"/>
  <c r="C209" i="2"/>
  <c r="C208" i="2" s="1"/>
  <c r="D209" i="2"/>
  <c r="D208" i="2" s="1"/>
  <c r="E209" i="2"/>
  <c r="C217" i="2"/>
  <c r="C222" i="2" s="1"/>
  <c r="D217" i="2"/>
  <c r="E217" i="2"/>
  <c r="D222" i="2"/>
  <c r="E222" i="2"/>
  <c r="D117" i="2" l="1"/>
  <c r="E86" i="2"/>
  <c r="D9" i="2"/>
  <c r="D86" i="2"/>
  <c r="C71" i="2"/>
  <c r="C9" i="2"/>
  <c r="E71" i="2"/>
  <c r="C117" i="2"/>
  <c r="D71" i="2"/>
  <c r="D33" i="2"/>
  <c r="E117" i="2"/>
  <c r="C86" i="2"/>
  <c r="E33" i="2"/>
  <c r="E9" i="2"/>
  <c r="E5" i="2" s="1"/>
  <c r="E4" i="2" s="1"/>
  <c r="D5" i="2" l="1"/>
  <c r="D4" i="2" s="1"/>
  <c r="C5" i="2"/>
  <c r="C4" i="2" s="1"/>
</calcChain>
</file>

<file path=xl/sharedStrings.xml><?xml version="1.0" encoding="utf-8"?>
<sst xmlns="http://schemas.openxmlformats.org/spreadsheetml/2006/main" count="2249" uniqueCount="457">
  <si>
    <t>Kodas</t>
  </si>
  <si>
    <t>KAUNO MIESTO SAVIVALDYBĖS ADMINISTRACIJOS PAVALDŽIOS ĮSTAIGOS METINIS VEIKLOS PLANAS</t>
  </si>
  <si>
    <t>Metiniai asignavimai</t>
  </si>
  <si>
    <t>Iš jų: darbo užmokesčiui</t>
  </si>
  <si>
    <t>Turtui</t>
  </si>
  <si>
    <t>Įstaigų Indėlio/proceso /Įstaigų Veiklos /Įstaigų Rezultato</t>
  </si>
  <si>
    <t>Rodiklis</t>
  </si>
  <si>
    <t>Mato vnt.</t>
  </si>
  <si>
    <t>2026</t>
  </si>
  <si>
    <t>Planas</t>
  </si>
  <si>
    <t>I</t>
  </si>
  <si>
    <t>II</t>
  </si>
  <si>
    <t>III</t>
  </si>
  <si>
    <t>IV</t>
  </si>
  <si>
    <t>Faktas</t>
  </si>
  <si>
    <t>Į08</t>
  </si>
  <si>
    <t>Švietimo srities įstaigų metiniai planai</t>
  </si>
  <si>
    <t>Į08.080</t>
  </si>
  <si>
    <t>Kauno mokykla-darželis „Šviesa“</t>
  </si>
  <si>
    <t>Pedagogų ir švietimo pagalbos specialistų, dalyvavusių tiksliniuose mokymuose, skirtuose įtraukčiai švietime, skaičius</t>
  </si>
  <si>
    <t>Asm.</t>
  </si>
  <si>
    <t>28,00</t>
  </si>
  <si>
    <t>0,00</t>
  </si>
  <si>
    <t>Įgyvendintų inovacijų pasiekimams gerinti skaičius</t>
  </si>
  <si>
    <t>Vnt.</t>
  </si>
  <si>
    <t>1,00</t>
  </si>
  <si>
    <t>Galiojančių ir vykdomų maitinimo sutarčių skaičius</t>
  </si>
  <si>
    <t>25,00</t>
  </si>
  <si>
    <t>Bazinių kriterijų, numatytų perkant maitinimo paslaugą, skaičius</t>
  </si>
  <si>
    <t>Į08.80.01</t>
  </si>
  <si>
    <t>ŽMOGIŠKIEJI IŠTEKLIAI</t>
  </si>
  <si>
    <t>Į08.80.01.01A</t>
  </si>
  <si>
    <t>I. Personalo valdymas</t>
  </si>
  <si>
    <t>Užimtų pareigybių dalis</t>
  </si>
  <si>
    <t>Proc.</t>
  </si>
  <si>
    <t>97,00</t>
  </si>
  <si>
    <t>Į08.80.01.01A.01</t>
  </si>
  <si>
    <t>Sudėtiniai vertinimo kriterijai</t>
  </si>
  <si>
    <t>Bendras patvirtintų pareigybių skaičius</t>
  </si>
  <si>
    <t>60,00</t>
  </si>
  <si>
    <t>Neužimtų pareigybių skaičius</t>
  </si>
  <si>
    <t>Į08.80.01.01B</t>
  </si>
  <si>
    <t>Pedagoginių pareigybių skaičiaus dalis nuo patvirtintų pareigybių skaičiaus</t>
  </si>
  <si>
    <t>55,00</t>
  </si>
  <si>
    <t>Į08.80.01.01B.01</t>
  </si>
  <si>
    <t>Nepedagoginių pareigybių skaičius</t>
  </si>
  <si>
    <t>23,00</t>
  </si>
  <si>
    <t>Pareigybės dalis, tenkanti vienam pedagoginiam darbuotojui</t>
  </si>
  <si>
    <t>100,00</t>
  </si>
  <si>
    <t>Į08.80.01.01C</t>
  </si>
  <si>
    <t>Paslaugas teikiančių pagalbos specialistų skaičius</t>
  </si>
  <si>
    <t>10,00</t>
  </si>
  <si>
    <t>Į08.80.01.01C.01</t>
  </si>
  <si>
    <t>Mokinio padėjėjų švietimo įstaigoje skaičius</t>
  </si>
  <si>
    <t>5,00</t>
  </si>
  <si>
    <t>Švietimo įstaigoje dirbančių psichologų skaičius</t>
  </si>
  <si>
    <t>Švietimo įstaigoje dirbančių specialiųjų pedagogų skaičius</t>
  </si>
  <si>
    <t>Švietimo įstaigoje dirbančių socialinių pedagogų skaičius</t>
  </si>
  <si>
    <t>Švietimo įstaigoje dirbančių logopedų skaičius</t>
  </si>
  <si>
    <t>3,00</t>
  </si>
  <si>
    <t>Į08.80.01.01D</t>
  </si>
  <si>
    <t>Bendras pedagoginių darbuotojų skaičius (tarp jų ir vadovai), tenkantis vienam vaikui (mokiniui)</t>
  </si>
  <si>
    <t>0,10</t>
  </si>
  <si>
    <t>Į08.80.01.01D.01</t>
  </si>
  <si>
    <t>Vienam vaikui (mokiniui) tenkantis pedagogų skaičius</t>
  </si>
  <si>
    <t>Į08.80.01.01E</t>
  </si>
  <si>
    <t>Darbuotojų kaitos indeksas</t>
  </si>
  <si>
    <t>Į08.80.01.01E.01</t>
  </si>
  <si>
    <t>Atleistų ir (ar) savo noru išėjusių darbuotojų skaičius</t>
  </si>
  <si>
    <t>Per metus priimtų darbuotojų skaičius</t>
  </si>
  <si>
    <t>Vidutinis dirbančių darbuotojų skaičius</t>
  </si>
  <si>
    <t>52,00</t>
  </si>
  <si>
    <t>Į08.80.01.02A</t>
  </si>
  <si>
    <t>II. Kvalifikacijos tobulinimas</t>
  </si>
  <si>
    <t>Kvalifikaciją tobulinusių darbuotojų dalis</t>
  </si>
  <si>
    <t>95,00</t>
  </si>
  <si>
    <t>Į08.80.01.02A.01</t>
  </si>
  <si>
    <t>Kvalifikaciją tobulinusių darbuotojų skaičius</t>
  </si>
  <si>
    <t>50,00</t>
  </si>
  <si>
    <t>Kvalifikacijos tobulinimosi dienų, tenkančių vienam pedagogui, skaičius</t>
  </si>
  <si>
    <t>13,00</t>
  </si>
  <si>
    <t>Išlaidos vieno darbuotojo kvalifikacijai tobulinti</t>
  </si>
  <si>
    <t>Eur</t>
  </si>
  <si>
    <t>40,00</t>
  </si>
  <si>
    <t>Pedagoginių darbuotojų, dalyvavusių tarptautinėse mainų programose, dalis</t>
  </si>
  <si>
    <t>Į08.80.02</t>
  </si>
  <si>
    <t>FINANSAI</t>
  </si>
  <si>
    <t>Į08.80.02.01A</t>
  </si>
  <si>
    <t>I. Gautos lėšos</t>
  </si>
  <si>
    <t>Įstaigos uždirbtų metinių pajamų dalis nuo metinio įstaigos biudžeto</t>
  </si>
  <si>
    <t>0,01</t>
  </si>
  <si>
    <t>Į08.80.02.01A.01</t>
  </si>
  <si>
    <t>Įstaigos metinis biudžetas</t>
  </si>
  <si>
    <t>1 932 305,00</t>
  </si>
  <si>
    <t>Gauti savivaldybės biudžeto asignavimai</t>
  </si>
  <si>
    <t>880 040,00</t>
  </si>
  <si>
    <t>Vienam mokiniui tenkančios ugdymo plano lėšos</t>
  </si>
  <si>
    <t>2 600,00</t>
  </si>
  <si>
    <t>Mokymo ir aplinkos lėšos, tenkančios vienam ikimokyklinio (ir priešmokyklinio) ugdymo įstaigos vaikui ar bendrojo ugdymo (neformaliojo ugdymo) mokyklos mokiniui</t>
  </si>
  <si>
    <t>2 300,00</t>
  </si>
  <si>
    <t>Įstaigos įmokų pajamos už paslaugas</t>
  </si>
  <si>
    <t>97 996,00</t>
  </si>
  <si>
    <t>Įstaigos uždirbtos metinės pajamos iš turto nuomos</t>
  </si>
  <si>
    <t>2 500,00</t>
  </si>
  <si>
    <t>Įmokėtas į savivaldybės biudžetą įstaigos pajamų likutis</t>
  </si>
  <si>
    <t>Į08.80.02.01B</t>
  </si>
  <si>
    <t>Įstaigos pritrauktos lėšos</t>
  </si>
  <si>
    <t>Į08.80.02.01B.01</t>
  </si>
  <si>
    <t>Gautos projektinio finansavimo lėšos veiklai</t>
  </si>
  <si>
    <t>Gauta parama paslaugomis ir turtu</t>
  </si>
  <si>
    <t>Gautos lėšos infrastruktūros ir turto atnaujinimo investicijų projektams įgyvendinti</t>
  </si>
  <si>
    <t>Į08.80.02.01C</t>
  </si>
  <si>
    <t>Įstaigos vidutinė projektinio finansavimo paraiškomis laimėtų lėšų suma</t>
  </si>
  <si>
    <t>Į08.80.02.01C.01</t>
  </si>
  <si>
    <t>Įstaigos pateiktų projektinio finansavimo paraiškų skaičius</t>
  </si>
  <si>
    <t>Patenkintų įstaigos pateiktų projektinio finansavimo paraiškų skaičius</t>
  </si>
  <si>
    <t>Patenkintų įstaigos pateiktų projektinio finansavimo paraiškų lėšų suma</t>
  </si>
  <si>
    <t>6 000,00</t>
  </si>
  <si>
    <t>Nepatenkintų įstaigos pateiktų projektinio finansavimo paraiškų lėšų suma</t>
  </si>
  <si>
    <t>Į08.80.02.02A</t>
  </si>
  <si>
    <t>II. Išlaidos</t>
  </si>
  <si>
    <t>Per ataskaitinius metus panaudotų asignavimų dalis nuo patvirtintų metinių asignavimų</t>
  </si>
  <si>
    <t>98,00</t>
  </si>
  <si>
    <t>Į08.80.02.02A.01</t>
  </si>
  <si>
    <t>Metinės įstaigos išlaidos</t>
  </si>
  <si>
    <t>Patvirtinti įstaigos metiniai asignavimai</t>
  </si>
  <si>
    <t>Metinės įstaigos išlaidos darbo užmokesčiui</t>
  </si>
  <si>
    <t>1 555 352,00</t>
  </si>
  <si>
    <t>Metinės įstaigos išlaidos bendrosios veiklos srities darbuotojų darbo užmokesčiui</t>
  </si>
  <si>
    <t>496 550,00</t>
  </si>
  <si>
    <t>Metinės įstaigos išlaidos pedagogų darbuotojų darbo užmokesčiui</t>
  </si>
  <si>
    <t>1 202 100,00</t>
  </si>
  <si>
    <t>Mokymo lėšos, panaudotos mokymo priemonėms įsigyti, tenkančios vienam mokiniui</t>
  </si>
  <si>
    <t>1 932 000,00</t>
  </si>
  <si>
    <t>Metinės įstaigos valdomo nekilnojamojo turto išlaikymo išlaidos</t>
  </si>
  <si>
    <t>869 650,00</t>
  </si>
  <si>
    <t>Metinės įstaigos materialiojo turto paprastojo remonto išlaidos</t>
  </si>
  <si>
    <t>20 000,00</t>
  </si>
  <si>
    <t>Metinės įstaigos transporto priemonių išlaikymo išlaidos</t>
  </si>
  <si>
    <t>Metinės įstaigos išlaidos darbuotojų kvalifikacijai tobulinti</t>
  </si>
  <si>
    <t>3 382,00</t>
  </si>
  <si>
    <t>Metinės įstaigos išlaidos darbuotojų komandiruotėms</t>
  </si>
  <si>
    <t>Metinės išlaidos ilgalaikiam turtui įsigyti</t>
  </si>
  <si>
    <t>26 000,00</t>
  </si>
  <si>
    <t>Metinės įstaigos išlaidos rinkodarai</t>
  </si>
  <si>
    <t>Į08.80.02.02B</t>
  </si>
  <si>
    <t>Per ataskaitinius metus panaudotų biudžeto asignavimų dalis nuo patvirtintų metinių biudžeto asignavimų</t>
  </si>
  <si>
    <t>Į08.80.02.02B.01</t>
  </si>
  <si>
    <t>Patvirtinti savivaldybės biudžeto asignavimai</t>
  </si>
  <si>
    <t>Panaudoti biudžeto asignavimai metinėms įstaigos išlaidoms</t>
  </si>
  <si>
    <t>Į08.80.02.02C</t>
  </si>
  <si>
    <t>Per ataskaitinius metus panaudotų asignavimų iš įstaigos pajamų įmokų dalis nuo patvirtintų asignavimų iš įstaigos pajamų įmokų</t>
  </si>
  <si>
    <t>Į08.80.02.02C.01</t>
  </si>
  <si>
    <t>Patvirtinti asignavimai iš įstaigos pajamų įmokų metinėms įstaigos išlaidoms</t>
  </si>
  <si>
    <t>10 030,00</t>
  </si>
  <si>
    <t>Panaudoti asignavimai iš įstaigos pajamų įmokų metinėms įstaigos išlaidoms</t>
  </si>
  <si>
    <t>Į08.80.03</t>
  </si>
  <si>
    <t>TURTAS</t>
  </si>
  <si>
    <t>Į08.80.03.01A</t>
  </si>
  <si>
    <t>I. Nekilnojamo turto valdymas</t>
  </si>
  <si>
    <t>Įstaigos valdomo nekilnojamojo turto 1 kv. m išlaikymo kaina</t>
  </si>
  <si>
    <t>20,00</t>
  </si>
  <si>
    <t>Į08.80.03.01A.01</t>
  </si>
  <si>
    <t>Įstaigos patikėjimo ar panaudos teise valdomo nekilnojamojo turto bendras plotas</t>
  </si>
  <si>
    <t>Kv. m</t>
  </si>
  <si>
    <t>2 473,11</t>
  </si>
  <si>
    <t>Į08.80.03.01B</t>
  </si>
  <si>
    <t>Pagrindinėms įstaigos funkcijoms vykdyti naudojamo nekilnojamojo turto ploto dalis</t>
  </si>
  <si>
    <t>62,00</t>
  </si>
  <si>
    <t>Į08.80.03.01B.01</t>
  </si>
  <si>
    <t>Pagrindinėms įstaigos funkcijoms (skirtoms ugdymui) atlikti naudojamo įstaigos patikėjimo ar panaudos teise valdomo nekilnojamojo turto plotas</t>
  </si>
  <si>
    <t>1 521,28</t>
  </si>
  <si>
    <t>Kitos paskirties įstaigos patikėjimo ar panaudos teise valdomo nekilnojamojo turto plotas</t>
  </si>
  <si>
    <t>Vienam mokiniui tenkantis mokymosi ir bendras patalpų plotas</t>
  </si>
  <si>
    <t>8,00</t>
  </si>
  <si>
    <t>Įstaigos išsinuomoto nekilnojamojo turto plotas</t>
  </si>
  <si>
    <t>Į08.80.03.01C</t>
  </si>
  <si>
    <t>Įstaigos išnuomoto nekilnojamojo turto ploto dalis</t>
  </si>
  <si>
    <t>6,00</t>
  </si>
  <si>
    <t>Į08.80.03.01C.01</t>
  </si>
  <si>
    <t>Įstaigos išnuomoto nekilnojamojo turto plotas</t>
  </si>
  <si>
    <t>Įstaigos išnuomoto nekilnojamojo turto, naudojamo su įstaigai pavestų funkcijų (ugdymo) atlikimu susijusiai veiklai, plotas</t>
  </si>
  <si>
    <t>157,00</t>
  </si>
  <si>
    <t>Įstaigos išnuomoto nekilnojamojo turto, naudojamo su įstaigai pavestų funkcijų atlikimu nesusijusiai veiklai, plotas</t>
  </si>
  <si>
    <t>Į08.80.03.01E</t>
  </si>
  <si>
    <t>Su maitinimo paslaugos teikėju pasirašytos ir įsigaliojusios sutarties sąlygų vykdymo užtikrinimas</t>
  </si>
  <si>
    <t>Į08.80.03.01E.01</t>
  </si>
  <si>
    <t>Į08.80.04</t>
  </si>
  <si>
    <t>PAGRINDINĖ VEIKLA (pagal teisės aktuose nustatytas funkcijas)</t>
  </si>
  <si>
    <t>Į08.80.04.01A</t>
  </si>
  <si>
    <t>I. Ikimokyklinio ugdymo organizavimas</t>
  </si>
  <si>
    <t>Pagal ikimokyklinio ugdymo programą ugdomų švietimo įstaigoje vaikų skaičius</t>
  </si>
  <si>
    <t>Į08.80.04.01A.01</t>
  </si>
  <si>
    <t>Lopšelio grupėse esančių vaikų skaičius</t>
  </si>
  <si>
    <t>Darželio grupėse esančių vaikų skaičius</t>
  </si>
  <si>
    <t>Į08.80.04.01B</t>
  </si>
  <si>
    <t>Ikimokyklinio amžiaus vaikų skaičiaus kaita</t>
  </si>
  <si>
    <t>Į08.80.04.01B.01</t>
  </si>
  <si>
    <t>Atvykusių iš kitos ugdymo įstaigos vaikų skaičius</t>
  </si>
  <si>
    <t>22,00</t>
  </si>
  <si>
    <t>Vaikų, tęsiančių ugdymąsi pagal priešmokyklinio ugdymo programą, dalis</t>
  </si>
  <si>
    <t>Išvykusių į kitą ugdymo įstaigą vaikų skaičius</t>
  </si>
  <si>
    <t>Ugdomų pagal tarptautinio bakalaureato diplomo programą vaikų skaičius</t>
  </si>
  <si>
    <t>Į08.80.04.01C</t>
  </si>
  <si>
    <t>Ikimokyklinio amžiaus vaikų, turinčių specialiųjų ugdymosi poreikių, dalis nuo bendro vaikų skaičiaus</t>
  </si>
  <si>
    <t>43,00</t>
  </si>
  <si>
    <t>Į08.80.04.01C.01</t>
  </si>
  <si>
    <t>Specialiųjų ugdymosi poreikių turinčių vaikų lopšelio grupėse skaičius</t>
  </si>
  <si>
    <t>Specialiųjų ugdymosi poreikių turinčių vaikų darželio grupėse skaičius</t>
  </si>
  <si>
    <t>7,00</t>
  </si>
  <si>
    <t>Ikimokyklinio amžiaus vaikų, turinčių kalbėjimo ir kalbos sutrikimų, skaičius</t>
  </si>
  <si>
    <t>Į08.80.04.02A</t>
  </si>
  <si>
    <t>II. Priešmokyklinio ugdymo organizavimas</t>
  </si>
  <si>
    <t>Ugdymo įstaigą lankančių priešmokyklinio amžiaus vaikų dalis nuo bendro įstaigą lankančių vaikų (mokinių) skaičiaus</t>
  </si>
  <si>
    <t>Į08.80.04.02A.01</t>
  </si>
  <si>
    <t>Vaikų, ugdomų pagal priešmokyklinio ugdymo programą, ikimokyklinio ugdymo įstaigoje ar bendrojo ugdymo mokykloje, skaičius</t>
  </si>
  <si>
    <t>Į08.80.04.02B</t>
  </si>
  <si>
    <t>Priešmokyklinio amžiaus vaikų (mokinių) skaičiaus kaita</t>
  </si>
  <si>
    <t>36,00</t>
  </si>
  <si>
    <t>Į08.80.04.02B.01</t>
  </si>
  <si>
    <t>Atvykusių iš kitos ugdymo įstaigos vaikų (mokinių) skaičius</t>
  </si>
  <si>
    <t>Išvykusių į kitą ugdymo įstaigą vaikų (mokinių) skaičius</t>
  </si>
  <si>
    <t>Vaikų (mokinių), baigusių priešmokyklinio ugdymo programą ir tęsiančių ugdymąsi pagal pradinio ugdymo programą, dalis</t>
  </si>
  <si>
    <t>Į08.80.04.02C</t>
  </si>
  <si>
    <t>Priešmokykliniame ugdyme dalyvaujančių vaikų (mokinių), turinčių specialiųjų ugdymosi poreikių, dalis nuo bendro pagal priešmokyklinio ugdymo programą ugdomų vaikų (mokinių) skaičiaus</t>
  </si>
  <si>
    <t>Į08.80.04.02C.01</t>
  </si>
  <si>
    <t>Pagal priešmokyklinio ugdymo programą ikimokyklinio ugdymo įstaigoje ar bendrojo ugdymo mokykloje ugdomų vaikų (mokinių), turinčių specialiųjų ugdymosi poreikių, skaičius</t>
  </si>
  <si>
    <t>4,00</t>
  </si>
  <si>
    <t>Vaikų, turinčių kalbėjimo ir kalbos sutrikimų, dalis</t>
  </si>
  <si>
    <t>63,00</t>
  </si>
  <si>
    <t>Į08.80.04.03A</t>
  </si>
  <si>
    <t>III. Pradinio ugdymo organizavimas</t>
  </si>
  <si>
    <t>Mokinių, ugdomų pagal pradinio ugdymo programą, skaičius</t>
  </si>
  <si>
    <t>192,00</t>
  </si>
  <si>
    <t>Į08.80.04.03A.01</t>
  </si>
  <si>
    <t>Specialiųjų ugdymosi poreikių turinčių mokinių, ugdomų pagal pradinio ugdymo programą, skaičius</t>
  </si>
  <si>
    <t>16,00</t>
  </si>
  <si>
    <t>Mokinių, besimokančių pagal Tarptautinio bakalaureato diplomo programą, skaičius</t>
  </si>
  <si>
    <t>Į08.80.04.03B</t>
  </si>
  <si>
    <t>Mokinių, ugdomų pagal pradinio ugdymo programą, skaičiaus kaita įstaigoje</t>
  </si>
  <si>
    <t>47,00</t>
  </si>
  <si>
    <t>Į08.80.04.03B.01</t>
  </si>
  <si>
    <t>Atvykusių iš kitų ugdymo įstaigų mokinių skaičius</t>
  </si>
  <si>
    <t>49,00</t>
  </si>
  <si>
    <t>Išvykusių į kitas ugdymo įstaigas mokinių skaičius</t>
  </si>
  <si>
    <t>Mokinių, tęsiančių ugdymąsi pagal bendrojo ugdymo mokyklos vykdomą aukštesnę programą (ar jos dalį), skaičius</t>
  </si>
  <si>
    <t>Į08.80.05</t>
  </si>
  <si>
    <t>PASLAUGŲ KOKYBĖ IR PRIEINAMUMAS</t>
  </si>
  <si>
    <t>Į08.80.05.01A</t>
  </si>
  <si>
    <t>I. Vaiko pasiekimų ir jo daromos pažangos užtikrinimas</t>
  </si>
  <si>
    <t>Vaikų, pasiekusių jų amžių atitinkančią ūgtį, dalis nuo bendro jų skaičiausiko raidą, dalis nuo bendro besimokančių pagal ikimokyklinio ugdymo programą švietimo įstaigoje vaikų skaičiaus</t>
  </si>
  <si>
    <t>91,00</t>
  </si>
  <si>
    <t>Į08.80.05.01A.01</t>
  </si>
  <si>
    <t>Lopšelio grupės vaikų, kurių ūgtis atitinka jų amžių, skaičius</t>
  </si>
  <si>
    <t>Darželio grupės vaikų, kurių ūgtis atitinka jų amžių, skaičius</t>
  </si>
  <si>
    <t>56,00</t>
  </si>
  <si>
    <t>Į08.80.05.01E</t>
  </si>
  <si>
    <t>Įstaigos vadovų stebėtos ir vertintos labai gerai ir gerai ugdomosios veiklos dalis nuo bendro ikimokykliniam ugdymuisi skirtų veiklų skaičiaus</t>
  </si>
  <si>
    <t>2,00</t>
  </si>
  <si>
    <t>Į08.80.05.01E.01</t>
  </si>
  <si>
    <t>Vadovų stebėtų ugdomųjų veiklų skaičius</t>
  </si>
  <si>
    <t>Vadovų labai gerai ir gerai įvertintų stebėtų ugdomųjų veiklų skaičius</t>
  </si>
  <si>
    <t>Į08.80.05.01F</t>
  </si>
  <si>
    <t>Lankytų dienų dalis nuo bendro ugdymui(si) skirtų dienų skaičiaus</t>
  </si>
  <si>
    <t>70,00</t>
  </si>
  <si>
    <t>Į08.80.05.01F.01</t>
  </si>
  <si>
    <t>Lankytų dienų lopšelio grupėse skaičius</t>
  </si>
  <si>
    <t>Lankytų dienų darželio grupėse skaičius</t>
  </si>
  <si>
    <t>9 300,00</t>
  </si>
  <si>
    <t>Į08.80.05.01G</t>
  </si>
  <si>
    <t>Vykdomų tarptautinių ir respublikinių projektų skaičius</t>
  </si>
  <si>
    <t>Į08.80.05.01G.01</t>
  </si>
  <si>
    <t>Švietimo įstaigos įgyvendinamų respublikinių projektų skaičius</t>
  </si>
  <si>
    <t>Švietimo įstaigos įgyvendinamų ugdymo kokybės gerinimo projektų skaičius</t>
  </si>
  <si>
    <t>Švietimo įstaigos įgyvendinamų tarptautinių projektų skaičius</t>
  </si>
  <si>
    <t>Į08.80.05.01H</t>
  </si>
  <si>
    <t>Vaikų, nepasiekusių jų amžių atitinkančios ūgties vienoje ar keliose pasiekimų srityse, dalis nuo bendro jų skaičiaus</t>
  </si>
  <si>
    <t>9,00</t>
  </si>
  <si>
    <t>Į08.80.05.01H.01</t>
  </si>
  <si>
    <t>Lopšelio grupės vaikų, nepasiekusių jų amžių atitinkančios ūgties vienoje ar keliose pasiekimų srityse, skaičius</t>
  </si>
  <si>
    <t>Darželio grupės vaikų, nepasiekusių jų amžių atitinkančios ūgties vienoje ar keliose pasiekimų srityse, skaičius</t>
  </si>
  <si>
    <t>Į08.80.05.02A</t>
  </si>
  <si>
    <t>II. Gerų ugdymo(si) rezultatų užtikrinimas priešmokyklinio ugdymo programoje</t>
  </si>
  <si>
    <t>Vaikų, pasiekusių jų amžių atitinkančią ūgtį, dalis nuo bendro jų skaičiaus</t>
  </si>
  <si>
    <t>92,00</t>
  </si>
  <si>
    <t>Į08.80.05.02A.01</t>
  </si>
  <si>
    <t>Priešmokyklinio ugdymo grupėje esančių vaikų, kurių kompetencijų raida atitinka jų amžių skaičius</t>
  </si>
  <si>
    <t>35,00</t>
  </si>
  <si>
    <t>Priešmokyklinio ugdymo grupės vaikų, kurių kompetencijų raida vienoje ar keliose pasiekimų srityse neatitinka jų amžiaus, skaičius</t>
  </si>
  <si>
    <t>Į08.80.05.02C</t>
  </si>
  <si>
    <t>Priešmokyklinio amžiaus vaikų tėvų (globėjų, rūpintojų, įtėvių), patenkintų teikiamų ugdymo paslaugų kokybe, dalis nuo bendro jų skaičiaus</t>
  </si>
  <si>
    <t>Į08.80.05.02C.01</t>
  </si>
  <si>
    <t>Tėvų (globėjų, rūpintojų, įtėvių) labai gerai ir gerai vertinančių ugdymo kokybę vaikų, ugdomų pagal priešmokyklinio ugdymo programą ugdymo įstaigoje, skaičius</t>
  </si>
  <si>
    <t>Į08.80.05.02D</t>
  </si>
  <si>
    <t>Įstaigos vadovų stebėtų priešmokyklinio ugdymo programos veiklų dalis nuo bendro priešmokykliniam ugdymui skirtų veiklų skaičiaus</t>
  </si>
  <si>
    <t>Į08.80.05.02D.01</t>
  </si>
  <si>
    <t>Vadovų stebėtų priešmokyklinio ugdymo programos veiklų skaičius</t>
  </si>
  <si>
    <t>Vadovų stebėtų ir vertintų labai gerai ir gerai priešmokyklinio ugdymo programos veiklų skaičius</t>
  </si>
  <si>
    <t>Į08.80.05.02E</t>
  </si>
  <si>
    <t>Lankytų dienų dalis nuo bendro ugdymui skirtų dienų skaičiaus</t>
  </si>
  <si>
    <t>84,00</t>
  </si>
  <si>
    <t>Į08.80.05.02E.01</t>
  </si>
  <si>
    <t>Pagal priešmokyklinio ugdymo programą ugdomų vaikų (mokinių) lankytų dienų skaičius</t>
  </si>
  <si>
    <t>6 940,00</t>
  </si>
  <si>
    <t>Be pateisinamos priežasties praleistų dienų skaičius</t>
  </si>
  <si>
    <t>750,00</t>
  </si>
  <si>
    <t>Į08.80.05.03D</t>
  </si>
  <si>
    <t>III. Mokinių pasiekimų ir jų daromos pažangos užtikrinimas</t>
  </si>
  <si>
    <t>Įstaigos vadovų stebėtos ugdomosios veiklos dalis nuo bendro pradiniam ugdymui skirtų veiklų skaičiaus</t>
  </si>
  <si>
    <t>Į08.80.05.03D.01</t>
  </si>
  <si>
    <t>Vadovų stebėtų pradinio ugdymo programos veiklų (pamokų, būrelių, klasės valandėlių) skaičius</t>
  </si>
  <si>
    <t>Vadovų stebėtų ir vertintų labai gerai ir gerai pradinio ugdymo programos veiklų (pamokų, būrelių, klasės valandėlių) skaičius</t>
  </si>
  <si>
    <t>Į08.80.05.03E</t>
  </si>
  <si>
    <t>Lankytų dienų dalis nuo bendro ugdymuisi skirtų dienų skaičiaus</t>
  </si>
  <si>
    <t>90,00</t>
  </si>
  <si>
    <t>Į08.80.05.03E.01</t>
  </si>
  <si>
    <t>Mokinių, ugdomų pagal pradinio ugdymo programą, lankytų dienų skaičius</t>
  </si>
  <si>
    <t>29 600,00</t>
  </si>
  <si>
    <t>Į08.80.05.03F</t>
  </si>
  <si>
    <t>Mokinių gautų nominacijų, apdovanojimų skaičius</t>
  </si>
  <si>
    <t>Į08.80.05.03F.01</t>
  </si>
  <si>
    <t>Miesto olimpiadose ir konkursuose dalyvavusių mokinių skaičius</t>
  </si>
  <si>
    <t>Miesto olimpiadose ir konkursuose laimėjusių prizines vietas mokinių skaičius</t>
  </si>
  <si>
    <t>Šalies olimpiadose ir konkursuose dalyvavusių mokinių skaičius</t>
  </si>
  <si>
    <t>Šalies olimpiadose ir konkursuose laimėjusių prizines vietas mokinių skaičius</t>
  </si>
  <si>
    <t>Tarptautinėse olimpiadose ir konkursuose dalyvavusių mokinių skaičius</t>
  </si>
  <si>
    <t>Tarptautinėse olimpiadose ir konkursuose laimėjusių medalius, prizines vietas mokinių skaičius</t>
  </si>
  <si>
    <t>32,00</t>
  </si>
  <si>
    <t>Gabių mokinių ugdymo programoje dalyvaujančių mokinių skaičius</t>
  </si>
  <si>
    <t>Į08.80.05.03I</t>
  </si>
  <si>
    <t>Į08.80.05.03I.01</t>
  </si>
  <si>
    <t>Įgyvendinamų respublikinių projektų skaičius</t>
  </si>
  <si>
    <t>Įgyvendinamų tarptautinių projektų skaičius</t>
  </si>
  <si>
    <t>Į08.80.05.03J</t>
  </si>
  <si>
    <t>Mokinių, pasiekusių pagrindinį ir aukštesnįjį mokymosi lygį, dalis</t>
  </si>
  <si>
    <t>Į08.80.05.03J.01</t>
  </si>
  <si>
    <t>Mokinių, pasiekusių slenkstinį mokymosi lygį, skaičius</t>
  </si>
  <si>
    <t>Mokinių, pasiekusių patenkinamą mokymosi lygį, skaičius</t>
  </si>
  <si>
    <t>Mokinių, pasiekusių pagrindinį mokymosi lygį, skaičius</t>
  </si>
  <si>
    <t>122,00</t>
  </si>
  <si>
    <t>Mokinių, pasiekusių aukštesnįjį mokymosi lygį, skaičius</t>
  </si>
  <si>
    <t>Specialiųjų ugdymosi poreikių turinčių mokinių, padariusių pažangą, skaičius</t>
  </si>
  <si>
    <t>15,00</t>
  </si>
  <si>
    <t>Į08.80.05.03K</t>
  </si>
  <si>
    <t>Bendras 4 klasės mokinių, dalyvavusių pasiekimų patikrinimuose, surinktų taškų vidurkis (baigusių visą testą)</t>
  </si>
  <si>
    <t>Į08.80.05.03K.01</t>
  </si>
  <si>
    <t>4 klasės mokinių matematikos pasiekimų patikrinimuose dalyvavusių ir baigusių testą surinktų taškų procentais vidurkis</t>
  </si>
  <si>
    <t>21,68</t>
  </si>
  <si>
    <t>86,70</t>
  </si>
  <si>
    <t>4 klasės mokinių lietuvių kalbos ir literatūros (skaitymo) pasiekimų patikrinimuose dalyvavusių ir baigusių testą surinktų taškų vidurkis</t>
  </si>
  <si>
    <t>22,30</t>
  </si>
  <si>
    <t>89,20</t>
  </si>
  <si>
    <t>Į08.80.05.03L</t>
  </si>
  <si>
    <t>Nacionaliniuose 4 klasės mokinių pasiekimų patikrinimuose dalyvavusių mokinių dalis</t>
  </si>
  <si>
    <t>Į08.80.05.03L.01</t>
  </si>
  <si>
    <t>Nacionaliniuose mokinių pasiekimų patikrinimuose dalyvavusių mokinių skaičius</t>
  </si>
  <si>
    <t>Nacionaliniuose mokinių pasiekimų patikrinimuose nedalyvavusių mokinių skaičius</t>
  </si>
  <si>
    <t>Nacionaliniuose mokinių pasiekimų patikrinimuose nedalyvavusių dėl nepateisinamos priežasties mokinių skaičius</t>
  </si>
  <si>
    <t>Į08.80.05.04A</t>
  </si>
  <si>
    <t>IV. Saugumo ir geros savijautos užtikrinimas ikimokyklinio ugdymo programoje</t>
  </si>
  <si>
    <t>Vaikų, saugiai ir gerai besijaučiančių švietimo įstaigoje, dalis</t>
  </si>
  <si>
    <t>Į08.80.05.04A.01</t>
  </si>
  <si>
    <t>Tėvų (globėjų, rūpintojų, įtėvių), dalyvavusių apklausoje, labai gerai ir gerai vertinančių lopšelio grupės vaikų savijautą įstaigoje, skaičius</t>
  </si>
  <si>
    <t>Tėvų (globėjų, rūpintojų, įtėvių), dalyvavusių apklausoje labai gerai ir gerai vertinančių darželio grupės vaikų savijautą įstaigoje, skaičius</t>
  </si>
  <si>
    <t>Įgyvendinamų integruotų prevencinių programų skaičius</t>
  </si>
  <si>
    <t>Į08.80.05.05A</t>
  </si>
  <si>
    <t>V. Geros savijautos užtikrinimas priešmokyklinio ugdymo programoje</t>
  </si>
  <si>
    <t>Vaikų (mokinių), ugdomų pagal priešmokyklinio ugdymo programą, saugiai ir gerai besijaučiančių ugdymo įstaigoje, dalis</t>
  </si>
  <si>
    <t>Į08.80.05.05A.01</t>
  </si>
  <si>
    <t>Tėvų (globėjų, rūpintojų, įtėvių), labai gerai ir gerai vertinančių vaiko (mokinio) savijautą, skaičius</t>
  </si>
  <si>
    <t>Į08.80.05.06A</t>
  </si>
  <si>
    <t>VI. Geros savijautos užtikrinimas pradinio ugdymo programoje</t>
  </si>
  <si>
    <t>Mokinių, saugiai ir gerai besijaučiančių ugdymo įstaigoje, dalis nuo bendro jų skaičiaus</t>
  </si>
  <si>
    <t>Į08.80.05.06A.01</t>
  </si>
  <si>
    <t>Pradinio ugdymo mokinių labai gerai ir gerai vertinančių savo savijautą mokykloje, skaičius</t>
  </si>
  <si>
    <t>170,00</t>
  </si>
  <si>
    <t>Į08.80.05.07A</t>
  </si>
  <si>
    <t>VII. Paslaugų, atsižvelgiant į vaiko poreikius, užtikrinimas ikimokyklinio ugdymo programoje</t>
  </si>
  <si>
    <t>Švietimo pagalbos teikiamomis paslaugomis besinaudojančių vaikų dalis nuo bendro jų skaičiaus</t>
  </si>
  <si>
    <t>Į08.80.05.07A.01</t>
  </si>
  <si>
    <t>Logopedo pagalbą gaunančių vaikų skaičius</t>
  </si>
  <si>
    <t>Specialiojo pedagogo pagalbą gaunančių vaikų skaičius</t>
  </si>
  <si>
    <t>Psichologo pagalbą gaunančių vaikų skaičius</t>
  </si>
  <si>
    <t>Vaikų, tenkančių vienam pagalbos specialistui, skaičius</t>
  </si>
  <si>
    <t>6,25</t>
  </si>
  <si>
    <t>Į08.80.05.08A</t>
  </si>
  <si>
    <t>VIII. Paslaugų, atsižvelgiant į vaiko (mokinio) poreikius, užtikrinimas priešmokyklinio ugdymo programoje</t>
  </si>
  <si>
    <t>Švietimo įstaigos teikiamomis pagalbos paslaugomis besinaudojančių vaikų (mokinių), ugdomų pagal priešmokyklinio ugdymo programą, dalis nuo bendro jų skaičiaus</t>
  </si>
  <si>
    <t>80,00</t>
  </si>
  <si>
    <t>Į08.80.05.08A.01</t>
  </si>
  <si>
    <t>Logopedo pagalbą gaunančių vaikų (mokinių) skaičius</t>
  </si>
  <si>
    <t>24,00</t>
  </si>
  <si>
    <t>Specialiojo pedagogo pagalbą gaunančių vaikų (mokinių) skaičius</t>
  </si>
  <si>
    <t>Psichologo pagalbą gaunančių vaikų (mokinių) skaičius</t>
  </si>
  <si>
    <t>Priešmokyklinio amžiaus vaikų (mokinių), tenkančių vienam pagalbos specialistui, skaičius</t>
  </si>
  <si>
    <t>Į08.80.05.09A</t>
  </si>
  <si>
    <t>IX. Paslaugų, atsižvelgiant į vaiko poreikius, užtikrinimas pradinio ugdymo programoje</t>
  </si>
  <si>
    <t>Švietimo įstaigos teikiamomis pagalbos paslaugomis besinaudojančių mokinių dalis nuo bendro jų skaičiaus</t>
  </si>
  <si>
    <t>37,00</t>
  </si>
  <si>
    <t>Į08.80.05.09A.01</t>
  </si>
  <si>
    <t>Logopedo pagalbą gaunančių mokinių, ugdomų pagal pradinio ugdymo programą, skaičius</t>
  </si>
  <si>
    <t>Specialiojo pedagogo pagalbą gaunančių mokinių, ugdomų pagal pradinio ugdymo programą, skaičius</t>
  </si>
  <si>
    <t>Psichologo pagalbą gaunančių mokinių, ugdomų pagal pradinio ugdymo programą, skaičius</t>
  </si>
  <si>
    <t>11,00</t>
  </si>
  <si>
    <t>Mokinių, tenkančių vienam pagalbos specialistui, skaičius</t>
  </si>
  <si>
    <t>8,90</t>
  </si>
  <si>
    <t>Mokinių, lankančių visos dienos mokyklos užsiėmimus, skaičius</t>
  </si>
  <si>
    <t>164,00</t>
  </si>
  <si>
    <t>Į08.80.05.10A</t>
  </si>
  <si>
    <t>X. Pradinio ugdymo prieinamumas</t>
  </si>
  <si>
    <t>Patenkintų prašymų priimti mokinius į įstaigos 1–4 klases dalis nuo bendro prašymų skaičiaus</t>
  </si>
  <si>
    <t>Į08.80.05.10A.01</t>
  </si>
  <si>
    <t>Prašymų priimti mokinius į įstaigos 1–4 klases, skaičius</t>
  </si>
  <si>
    <t>Patenkintų prašymų priimti mokinius į įstaigos 1–4 klases skaičius</t>
  </si>
  <si>
    <t>48,00</t>
  </si>
  <si>
    <t>Nepatekusių į 1–4 klases mokinių skaičius</t>
  </si>
  <si>
    <t>12,00</t>
  </si>
  <si>
    <t>Į08.80.05.11A</t>
  </si>
  <si>
    <t>XI. Neformaliojo vaikų švietimo organizavimas pradinio ugdymo programoje</t>
  </si>
  <si>
    <t>Mokinių, užimtų neformaliojo švietimo veiklomis, dalis nuo bendro besimokančiųjų skaičiaus</t>
  </si>
  <si>
    <t>Į08.80.05.11A.01</t>
  </si>
  <si>
    <t>Mokinių, užimtų neformaliojo švietimo veiklomis bendrojo ugdymo mokykloje, skaičius</t>
  </si>
  <si>
    <t>154,00</t>
  </si>
  <si>
    <t>Mokinių, užimtų neformaliojo švietimo veiklomis, organizuojamomis kitų švietimo teikėjų, skaičius</t>
  </si>
  <si>
    <t>110,00</t>
  </si>
  <si>
    <t>Į08.80.05.11B</t>
  </si>
  <si>
    <t>Mokinių poreikius tenkinančių įgyvendinamų integruotų neformaliojo švietimo programų krypčių ir vykdomų programų skaičius</t>
  </si>
  <si>
    <t>Į08.80.05.11B.01</t>
  </si>
  <si>
    <t>Bendrojo ugdymo mokykloje įgyvendinamų neformaliojo švietimo programų sričių skaičius</t>
  </si>
  <si>
    <t>Bendrojo ugdymo mokykloje vykdomų neformaliojo švietimo programų skaičius</t>
  </si>
  <si>
    <t>1.</t>
  </si>
  <si>
    <t>Savivaldybės biudžetas</t>
  </si>
  <si>
    <t>1.1.</t>
  </si>
  <si>
    <t>Savivaldybės biudžeto lėšos (nuosavos, be ankstesnių metų likučio)</t>
  </si>
  <si>
    <t>1.2.</t>
  </si>
  <si>
    <t>Lietuvos Respublikos valstybės biudžeto dotacijos</t>
  </si>
  <si>
    <t>1.3.</t>
  </si>
  <si>
    <t>Pajamų įmokos ir kitos pajamos</t>
  </si>
  <si>
    <t>1.6.</t>
  </si>
  <si>
    <t>Ankstesnių metų likučiai</t>
  </si>
  <si>
    <t>IŠ VISO programai finansuoti pagal finansavimo šaltinius:</t>
  </si>
  <si>
    <t>Iš jų:</t>
  </si>
  <si>
    <t>Administracinės naštos mažinimas</t>
  </si>
  <si>
    <t>Lyčių lygybės užtikrinimas</t>
  </si>
  <si>
    <t>Investicinis projektas</t>
  </si>
  <si>
    <t>Klimato kaita</t>
  </si>
  <si>
    <t>Aplinkosauga</t>
  </si>
  <si>
    <t>Rizikos valdymas</t>
  </si>
  <si>
    <t>Jaunimo politika</t>
  </si>
  <si>
    <t>Tęstinės veiklos išlaidos</t>
  </si>
  <si>
    <t>Pažangos veiklos išlaidos</t>
  </si>
  <si>
    <t>Socialinės infrastruktūros projektai</t>
  </si>
  <si>
    <t>Inžinerinės infrastruktūros projektai</t>
  </si>
  <si>
    <t>Prioritetinė inžinerinė infrastruktūra</t>
  </si>
  <si>
    <t>Prioritetinė socialinė infrastruktūra</t>
  </si>
  <si>
    <t>Korupcijos rizikos mažinimas</t>
  </si>
  <si>
    <t>Regionų plėtros plano priemonės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</si>
</sst>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;\-#,##0.00;&quot;&quot;"/>
  </numFmts>
  <fonts count="5" x14ac:knownFonts="1"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5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0" fontId="1" fillId="0" borderId="5" xfId="0" applyNumberFormat="1" applyFont="1" applyFill="1" applyBorder="1" applyAlignment="1" applyProtection="1">
      <alignment horizontal="center" wrapText="1" readingOrder="1"/>
    </xf>
    <xf numFmtId="0" fontId="1" fillId="0" borderId="8" xfId="0" applyNumberFormat="1" applyFont="1" applyFill="1" applyBorder="1" applyAlignment="1" applyProtection="1">
      <alignment horizontal="center" wrapText="1" readingOrder="1"/>
    </xf>
    <xf numFmtId="0" fontId="1" fillId="0" borderId="9" xfId="0" applyNumberFormat="1" applyFont="1" applyFill="1" applyBorder="1" applyAlignment="1" applyProtection="1">
      <alignment horizontal="center" wrapText="1" readingOrder="1"/>
    </xf>
    <xf numFmtId="0" fontId="2" fillId="0" borderId="1" xfId="0" applyNumberFormat="1" applyFont="1" applyFill="1" applyBorder="1" applyAlignment="1" applyProtection="1">
      <alignment vertical="top" wrapText="1" readingOrder="1"/>
      <protection locked="0"/>
    </xf>
    <xf numFmtId="0" fontId="2" fillId="0" borderId="2" xfId="0" applyNumberFormat="1" applyFont="1" applyFill="1" applyBorder="1" applyAlignment="1" applyProtection="1">
      <alignment vertical="top" wrapText="1" readingOrder="1"/>
      <protection locked="0"/>
    </xf>
    <xf numFmtId="164" fontId="2" fillId="0" borderId="2" xfId="0" applyNumberFormat="1" applyFont="1" applyFill="1" applyBorder="1" applyAlignment="1" applyProtection="1">
      <alignment horizontal="right" vertical="top" wrapText="1" readingOrder="1"/>
    </xf>
    <xf numFmtId="0" fontId="2" fillId="0" borderId="2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3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4" xfId="0" applyNumberFormat="1" applyFont="1" applyFill="1" applyBorder="1" applyAlignment="1" applyProtection="1">
      <alignment vertical="top" wrapText="1" readingOrder="1"/>
      <protection locked="0"/>
    </xf>
    <xf numFmtId="0" fontId="3" fillId="0" borderId="5" xfId="0" applyNumberFormat="1" applyFont="1" applyFill="1" applyBorder="1" applyAlignment="1" applyProtection="1">
      <alignment vertical="top" wrapText="1" readingOrder="1"/>
      <protection locked="0"/>
    </xf>
    <xf numFmtId="164" fontId="3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5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5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5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7" xfId="0" applyNumberFormat="1" applyFont="1" applyFill="1" applyBorder="1" applyAlignment="1" applyProtection="1">
      <alignment vertical="top" wrapText="1" readingOrder="1"/>
      <protection locked="0"/>
    </xf>
    <xf numFmtId="0" fontId="3" fillId="0" borderId="8" xfId="0" applyNumberFormat="1" applyFont="1" applyFill="1" applyBorder="1" applyAlignment="1" applyProtection="1">
      <alignment vertical="top" wrapText="1" readingOrder="1"/>
      <protection locked="0"/>
    </xf>
    <xf numFmtId="164" fontId="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8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9" xfId="0" applyNumberFormat="1" applyFont="1" applyFill="1" applyBorder="1" applyAlignment="1" applyProtection="1">
      <alignment horizontal="right" vertical="top" wrapText="1" readingOrder="1"/>
      <protection locked="0"/>
    </xf>
    <xf numFmtId="0" fontId="3" fillId="2" borderId="0" xfId="0" applyNumberFormat="1" applyFont="1" applyFill="1" applyAlignment="1" applyProtection="1">
      <alignment vertical="top" wrapText="1" readingOrder="1"/>
      <protection locked="0"/>
    </xf>
    <xf numFmtId="164" fontId="3" fillId="2" borderId="0" xfId="0" applyNumberFormat="1" applyFont="1" applyFill="1" applyAlignment="1" applyProtection="1">
      <alignment horizontal="right" vertical="top" wrapText="1" readingOrder="1"/>
      <protection locked="0"/>
    </xf>
    <xf numFmtId="0" fontId="3" fillId="2" borderId="0" xfId="0" applyNumberFormat="1" applyFont="1" applyFill="1" applyAlignment="1" applyProtection="1">
      <alignment horizontal="left" vertical="top" wrapText="1" readingOrder="1"/>
      <protection locked="0"/>
    </xf>
    <xf numFmtId="0" fontId="3" fillId="2" borderId="0" xfId="0" applyNumberFormat="1" applyFont="1" applyFill="1" applyAlignment="1" applyProtection="1">
      <alignment horizontal="center" vertical="top" wrapText="1" readingOrder="1"/>
      <protection locked="0"/>
    </xf>
    <xf numFmtId="0" fontId="3" fillId="2" borderId="0" xfId="0" applyNumberFormat="1" applyFont="1" applyFill="1" applyAlignment="1" applyProtection="1">
      <alignment horizontal="right" vertical="top" wrapText="1" readingOrder="1"/>
      <protection locked="0"/>
    </xf>
    <xf numFmtId="164" fontId="3" fillId="0" borderId="5" xfId="0" applyNumberFormat="1" applyFont="1" applyFill="1" applyBorder="1" applyAlignment="1" applyProtection="1">
      <alignment horizontal="right" vertical="top" wrapText="1" readingOrder="1"/>
    </xf>
    <xf numFmtId="0" fontId="4" fillId="3" borderId="5" xfId="0" applyNumberFormat="1" applyFont="1" applyFill="1" applyBorder="1" applyAlignment="1" applyProtection="1">
      <alignment vertical="top" wrapText="1" readingOrder="1"/>
      <protection locked="0"/>
    </xf>
    <xf numFmtId="0" fontId="4" fillId="3" borderId="5" xfId="0" applyNumberFormat="1" applyFont="1" applyFill="1" applyBorder="1" applyAlignment="1" applyProtection="1">
      <alignment horizontal="right" vertical="top" wrapText="1" readingOrder="1"/>
      <protection locked="0"/>
    </xf>
    <xf numFmtId="164" fontId="4" fillId="3" borderId="5" xfId="0" applyNumberFormat="1" applyFont="1" applyFill="1" applyBorder="1" applyAlignment="1" applyProtection="1">
      <alignment horizontal="right" vertical="top" wrapText="1" readingOrder="1"/>
    </xf>
    <xf numFmtId="0" fontId="4" fillId="2" borderId="0" xfId="0" applyNumberFormat="1" applyFont="1" applyFill="1" applyAlignment="1" applyProtection="1">
      <alignment vertical="top" wrapText="1" readingOrder="1"/>
      <protection locked="0"/>
    </xf>
    <xf numFmtId="0" fontId="4" fillId="2" borderId="0" xfId="0" applyNumberFormat="1" applyFont="1" applyFill="1" applyAlignment="1" applyProtection="1">
      <alignment horizontal="right" vertical="top" wrapText="1" readingOrder="1"/>
      <protection locked="0"/>
    </xf>
    <xf numFmtId="164" fontId="4" fillId="2" borderId="0" xfId="0" applyNumberFormat="1" applyFont="1" applyFill="1" applyAlignment="1" applyProtection="1">
      <alignment horizontal="right" vertical="top" wrapText="1" readingOrder="1"/>
    </xf>
    <xf numFmtId="0" fontId="3" fillId="0" borderId="10" xfId="0" applyNumberFormat="1" applyFont="1" applyFill="1" applyBorder="1" applyAlignment="1" applyProtection="1">
      <alignment vertical="top" wrapText="1" readingOrder="1"/>
    </xf>
    <xf numFmtId="164" fontId="3" fillId="0" borderId="10" xfId="0" applyNumberFormat="1" applyFont="1" applyFill="1" applyBorder="1" applyAlignment="1" applyProtection="1">
      <alignment horizontal="right" vertical="top" wrapText="1" readingOrder="1"/>
    </xf>
    <xf numFmtId="0" fontId="0" fillId="2" borderId="0" xfId="0" applyNumberFormat="1" applyFill="1" applyAlignment="1" applyProtection="1"/>
    <xf numFmtId="0" fontId="1" fillId="0" borderId="5" xfId="0" applyNumberFormat="1" applyFont="1" applyFill="1" applyBorder="1" applyAlignment="1" applyProtection="1">
      <alignment horizontal="center" wrapText="1" readingOrder="1"/>
    </xf>
    <xf numFmtId="0" fontId="1" fillId="0" borderId="8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 readingOrder="1"/>
    </xf>
    <xf numFmtId="0" fontId="1" fillId="0" borderId="2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5" xfId="0" applyNumberFormat="1" applyFont="1" applyFill="1" applyBorder="1" applyAlignment="1" applyProtection="1">
      <alignment horizontal="center" wrapText="1"/>
    </xf>
    <xf numFmtId="0" fontId="1" fillId="0" borderId="6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 readingOrder="1"/>
    </xf>
    <xf numFmtId="0" fontId="1" fillId="0" borderId="4" xfId="0" applyNumberFormat="1" applyFont="1" applyFill="1" applyBorder="1" applyAlignment="1" applyProtection="1">
      <alignment horizontal="center" wrapText="1" readingOrder="1"/>
    </xf>
    <xf numFmtId="0" fontId="1" fillId="0" borderId="7" xfId="0" applyNumberFormat="1" applyFont="1" applyFill="1" applyBorder="1" applyAlignment="1" applyProtection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9"/>
  <sheetViews>
    <sheetView tabSelected="1" topLeftCell="A154" workbookViewId="0">
      <selection sqref="A1:A3"/>
    </sheetView>
  </sheetViews>
  <sheetFormatPr defaultColWidth="9.21875" defaultRowHeight="14.4" x14ac:dyDescent="0.3"/>
  <cols>
    <col min="1" max="1" width="18.88671875" customWidth="1"/>
    <col min="2" max="2" width="50.77734375" customWidth="1"/>
    <col min="3" max="3" width="16.6640625" customWidth="1"/>
    <col min="4" max="4" width="19" customWidth="1"/>
    <col min="5" max="5" width="16.109375" customWidth="1"/>
    <col min="6" max="6" width="50.77734375" customWidth="1"/>
    <col min="7" max="7" width="6.77734375" customWidth="1"/>
    <col min="8" max="8" width="14.88671875" customWidth="1"/>
    <col min="9" max="11" width="5.77734375" customWidth="1"/>
    <col min="12" max="12" width="14.88671875" customWidth="1"/>
    <col min="13" max="17" width="5.77734375" customWidth="1"/>
    <col min="18" max="18" width="9.21875" style="1" customWidth="1"/>
    <col min="19" max="16384" width="9.21875" style="1"/>
  </cols>
  <sheetData>
    <row r="1" spans="1:17" customFormat="1" x14ac:dyDescent="0.3">
      <c r="A1" s="49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</row>
    <row r="2" spans="1:17" customFormat="1" x14ac:dyDescent="0.3">
      <c r="A2" s="50"/>
      <c r="B2" s="42"/>
      <c r="C2" s="42"/>
      <c r="D2" s="42"/>
      <c r="E2" s="42"/>
      <c r="F2" s="42" t="s">
        <v>6</v>
      </c>
      <c r="G2" s="42" t="s">
        <v>7</v>
      </c>
      <c r="H2" s="42" t="s">
        <v>8</v>
      </c>
      <c r="I2" s="47"/>
      <c r="J2" s="47"/>
      <c r="K2" s="47"/>
      <c r="L2" s="47"/>
      <c r="M2" s="47"/>
      <c r="N2" s="47"/>
      <c r="O2" s="47"/>
      <c r="P2" s="47"/>
      <c r="Q2" s="48"/>
    </row>
    <row r="3" spans="1:17" customFormat="1" x14ac:dyDescent="0.3">
      <c r="A3" s="51"/>
      <c r="B3" s="43"/>
      <c r="C3" s="43"/>
      <c r="D3" s="43"/>
      <c r="E3" s="43"/>
      <c r="F3" s="43"/>
      <c r="G3" s="43"/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10</v>
      </c>
      <c r="O3" s="3" t="s">
        <v>11</v>
      </c>
      <c r="P3" s="3" t="s">
        <v>12</v>
      </c>
      <c r="Q3" s="4" t="s">
        <v>13</v>
      </c>
    </row>
    <row r="4" spans="1:17" customFormat="1" ht="17.399999999999999" x14ac:dyDescent="0.3">
      <c r="A4" s="5" t="s">
        <v>15</v>
      </c>
      <c r="B4" s="6" t="s">
        <v>16</v>
      </c>
      <c r="C4" s="7">
        <f>SUM(C5:C5)</f>
        <v>674312</v>
      </c>
      <c r="D4" s="7">
        <f>SUM(D5:D5)</f>
        <v>554670</v>
      </c>
      <c r="E4" s="7">
        <f>SUM(E5:E5)</f>
        <v>26000</v>
      </c>
      <c r="F4" s="8"/>
      <c r="G4" s="9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customFormat="1" ht="52.2" x14ac:dyDescent="0.3">
      <c r="A5" s="5" t="s">
        <v>17</v>
      </c>
      <c r="B5" s="6" t="s">
        <v>18</v>
      </c>
      <c r="C5" s="7">
        <f>C6+C7+C8+C9+C33+C71+C86+C117+674312</f>
        <v>674312</v>
      </c>
      <c r="D5" s="7">
        <f>D6+D7+D8+D9+D33+D71+D86+D117+554670</f>
        <v>554670</v>
      </c>
      <c r="E5" s="7">
        <f>E6+E7+E8+E9+E33+E71+E86+E117+26000</f>
        <v>26000</v>
      </c>
      <c r="F5" s="8" t="s">
        <v>19</v>
      </c>
      <c r="G5" s="9" t="s">
        <v>20</v>
      </c>
      <c r="H5" s="10" t="s">
        <v>21</v>
      </c>
      <c r="I5" s="10"/>
      <c r="J5" s="10"/>
      <c r="K5" s="10"/>
      <c r="L5" s="10"/>
      <c r="M5" s="10" t="s">
        <v>22</v>
      </c>
      <c r="N5" s="10"/>
      <c r="O5" s="10"/>
      <c r="P5" s="10"/>
      <c r="Q5" s="11"/>
    </row>
    <row r="6" spans="1:17" customFormat="1" x14ac:dyDescent="0.3">
      <c r="A6" s="12"/>
      <c r="B6" s="13"/>
      <c r="C6" s="14">
        <v>0</v>
      </c>
      <c r="D6" s="14">
        <v>0</v>
      </c>
      <c r="E6" s="14">
        <v>0</v>
      </c>
      <c r="F6" s="15" t="s">
        <v>23</v>
      </c>
      <c r="G6" s="16" t="s">
        <v>24</v>
      </c>
      <c r="H6" s="17" t="s">
        <v>25</v>
      </c>
      <c r="I6" s="17"/>
      <c r="J6" s="17"/>
      <c r="K6" s="17"/>
      <c r="L6" s="17"/>
      <c r="M6" s="17" t="s">
        <v>22</v>
      </c>
      <c r="N6" s="17"/>
      <c r="O6" s="17"/>
      <c r="P6" s="17"/>
      <c r="Q6" s="18"/>
    </row>
    <row r="7" spans="1:17" customFormat="1" x14ac:dyDescent="0.3">
      <c r="A7" s="12"/>
      <c r="B7" s="13"/>
      <c r="C7" s="14">
        <v>0</v>
      </c>
      <c r="D7" s="14">
        <v>0</v>
      </c>
      <c r="E7" s="14">
        <v>0</v>
      </c>
      <c r="F7" s="15" t="s">
        <v>26</v>
      </c>
      <c r="G7" s="16" t="s">
        <v>24</v>
      </c>
      <c r="H7" s="17" t="s">
        <v>27</v>
      </c>
      <c r="I7" s="17"/>
      <c r="J7" s="17"/>
      <c r="K7" s="17"/>
      <c r="L7" s="17"/>
      <c r="M7" s="17" t="s">
        <v>22</v>
      </c>
      <c r="N7" s="17"/>
      <c r="O7" s="17"/>
      <c r="P7" s="17"/>
      <c r="Q7" s="18"/>
    </row>
    <row r="8" spans="1:17" customFormat="1" ht="27.6" x14ac:dyDescent="0.3">
      <c r="A8" s="12"/>
      <c r="B8" s="13"/>
      <c r="C8" s="14">
        <v>0</v>
      </c>
      <c r="D8" s="14">
        <v>0</v>
      </c>
      <c r="E8" s="14">
        <v>0</v>
      </c>
      <c r="F8" s="15" t="s">
        <v>28</v>
      </c>
      <c r="G8" s="16" t="s">
        <v>24</v>
      </c>
      <c r="H8" s="17" t="s">
        <v>22</v>
      </c>
      <c r="I8" s="17"/>
      <c r="J8" s="17"/>
      <c r="K8" s="17"/>
      <c r="L8" s="17"/>
      <c r="M8" s="17" t="s">
        <v>22</v>
      </c>
      <c r="N8" s="17"/>
      <c r="O8" s="17"/>
      <c r="P8" s="17"/>
      <c r="Q8" s="18"/>
    </row>
    <row r="9" spans="1:17" customFormat="1" ht="17.399999999999999" x14ac:dyDescent="0.3">
      <c r="A9" s="5" t="s">
        <v>29</v>
      </c>
      <c r="B9" s="6" t="s">
        <v>30</v>
      </c>
      <c r="C9" s="7">
        <f>C10+C13+C16+C22+C24+C28</f>
        <v>0</v>
      </c>
      <c r="D9" s="7">
        <f>D10+D13+D16+D22+D24+D28</f>
        <v>0</v>
      </c>
      <c r="E9" s="7">
        <f>E10+E13+E16+E22+E24+E28</f>
        <v>0</v>
      </c>
      <c r="F9" s="8"/>
      <c r="G9" s="9"/>
      <c r="H9" s="10"/>
      <c r="I9" s="10"/>
      <c r="J9" s="10"/>
      <c r="K9" s="10"/>
      <c r="L9" s="10"/>
      <c r="M9" s="10"/>
      <c r="N9" s="10"/>
      <c r="O9" s="10"/>
      <c r="P9" s="10"/>
      <c r="Q9" s="11"/>
    </row>
    <row r="10" spans="1:17" customFormat="1" ht="17.399999999999999" x14ac:dyDescent="0.3">
      <c r="A10" s="5" t="s">
        <v>31</v>
      </c>
      <c r="B10" s="6" t="s">
        <v>32</v>
      </c>
      <c r="C10" s="7">
        <f t="shared" ref="C10:E11" si="0">SUM(C11:C11)</f>
        <v>0</v>
      </c>
      <c r="D10" s="7">
        <f t="shared" si="0"/>
        <v>0</v>
      </c>
      <c r="E10" s="7">
        <f t="shared" si="0"/>
        <v>0</v>
      </c>
      <c r="F10" s="8" t="s">
        <v>33</v>
      </c>
      <c r="G10" s="9" t="s">
        <v>34</v>
      </c>
      <c r="H10" s="10" t="s">
        <v>35</v>
      </c>
      <c r="I10" s="10"/>
      <c r="J10" s="10"/>
      <c r="K10" s="10"/>
      <c r="L10" s="10"/>
      <c r="M10" s="10" t="s">
        <v>22</v>
      </c>
      <c r="N10" s="10"/>
      <c r="O10" s="10"/>
      <c r="P10" s="10"/>
      <c r="Q10" s="11"/>
    </row>
    <row r="11" spans="1:17" customFormat="1" ht="17.399999999999999" x14ac:dyDescent="0.3">
      <c r="A11" s="5" t="s">
        <v>36</v>
      </c>
      <c r="B11" s="6" t="s">
        <v>37</v>
      </c>
      <c r="C11" s="7">
        <f t="shared" si="0"/>
        <v>0</v>
      </c>
      <c r="D11" s="7">
        <f t="shared" si="0"/>
        <v>0</v>
      </c>
      <c r="E11" s="7">
        <f t="shared" si="0"/>
        <v>0</v>
      </c>
      <c r="F11" s="8" t="s">
        <v>38</v>
      </c>
      <c r="G11" s="9" t="s">
        <v>24</v>
      </c>
      <c r="H11" s="10" t="s">
        <v>39</v>
      </c>
      <c r="I11" s="10" t="s">
        <v>22</v>
      </c>
      <c r="J11" s="10" t="s">
        <v>22</v>
      </c>
      <c r="K11" s="10" t="s">
        <v>22</v>
      </c>
      <c r="L11" s="10" t="s">
        <v>39</v>
      </c>
      <c r="M11" s="10" t="s">
        <v>22</v>
      </c>
      <c r="N11" s="10" t="s">
        <v>22</v>
      </c>
      <c r="O11" s="10" t="s">
        <v>22</v>
      </c>
      <c r="P11" s="10" t="s">
        <v>22</v>
      </c>
      <c r="Q11" s="11" t="s">
        <v>22</v>
      </c>
    </row>
    <row r="12" spans="1:17" customFormat="1" x14ac:dyDescent="0.3">
      <c r="A12" s="12"/>
      <c r="B12" s="13"/>
      <c r="C12" s="14">
        <v>0</v>
      </c>
      <c r="D12" s="14">
        <v>0</v>
      </c>
      <c r="E12" s="14">
        <v>0</v>
      </c>
      <c r="F12" s="15" t="s">
        <v>40</v>
      </c>
      <c r="G12" s="16" t="s">
        <v>24</v>
      </c>
      <c r="H12" s="17" t="s">
        <v>25</v>
      </c>
      <c r="I12" s="17" t="s">
        <v>22</v>
      </c>
      <c r="J12" s="17" t="s">
        <v>22</v>
      </c>
      <c r="K12" s="17" t="s">
        <v>22</v>
      </c>
      <c r="L12" s="17" t="s">
        <v>25</v>
      </c>
      <c r="M12" s="17" t="s">
        <v>22</v>
      </c>
      <c r="N12" s="17" t="s">
        <v>22</v>
      </c>
      <c r="O12" s="17" t="s">
        <v>22</v>
      </c>
      <c r="P12" s="17" t="s">
        <v>22</v>
      </c>
      <c r="Q12" s="18" t="s">
        <v>22</v>
      </c>
    </row>
    <row r="13" spans="1:17" customFormat="1" ht="34.799999999999997" x14ac:dyDescent="0.3">
      <c r="A13" s="5" t="s">
        <v>41</v>
      </c>
      <c r="B13" s="6" t="s">
        <v>32</v>
      </c>
      <c r="C13" s="7">
        <f t="shared" ref="C13:E14" si="1">SUM(C14:C14)</f>
        <v>0</v>
      </c>
      <c r="D13" s="7">
        <f t="shared" si="1"/>
        <v>0</v>
      </c>
      <c r="E13" s="7">
        <f t="shared" si="1"/>
        <v>0</v>
      </c>
      <c r="F13" s="8" t="s">
        <v>42</v>
      </c>
      <c r="G13" s="9" t="s">
        <v>34</v>
      </c>
      <c r="H13" s="10" t="s">
        <v>43</v>
      </c>
      <c r="I13" s="10"/>
      <c r="J13" s="10"/>
      <c r="K13" s="10"/>
      <c r="L13" s="10"/>
      <c r="M13" s="10" t="s">
        <v>22</v>
      </c>
      <c r="N13" s="10"/>
      <c r="O13" s="10"/>
      <c r="P13" s="10"/>
      <c r="Q13" s="11"/>
    </row>
    <row r="14" spans="1:17" customFormat="1" ht="17.399999999999999" x14ac:dyDescent="0.3">
      <c r="A14" s="5" t="s">
        <v>44</v>
      </c>
      <c r="B14" s="6" t="s">
        <v>37</v>
      </c>
      <c r="C14" s="7">
        <f t="shared" si="1"/>
        <v>0</v>
      </c>
      <c r="D14" s="7">
        <f t="shared" si="1"/>
        <v>0</v>
      </c>
      <c r="E14" s="7">
        <f t="shared" si="1"/>
        <v>0</v>
      </c>
      <c r="F14" s="8" t="s">
        <v>45</v>
      </c>
      <c r="G14" s="9" t="s">
        <v>24</v>
      </c>
      <c r="H14" s="10" t="s">
        <v>46</v>
      </c>
      <c r="I14" s="10" t="s">
        <v>22</v>
      </c>
      <c r="J14" s="10" t="s">
        <v>22</v>
      </c>
      <c r="K14" s="10" t="s">
        <v>22</v>
      </c>
      <c r="L14" s="10" t="s">
        <v>46</v>
      </c>
      <c r="M14" s="10" t="s">
        <v>22</v>
      </c>
      <c r="N14" s="10" t="s">
        <v>22</v>
      </c>
      <c r="O14" s="10" t="s">
        <v>22</v>
      </c>
      <c r="P14" s="10" t="s">
        <v>22</v>
      </c>
      <c r="Q14" s="11" t="s">
        <v>22</v>
      </c>
    </row>
    <row r="15" spans="1:17" customFormat="1" x14ac:dyDescent="0.3">
      <c r="A15" s="12"/>
      <c r="B15" s="13"/>
      <c r="C15" s="14">
        <v>0</v>
      </c>
      <c r="D15" s="14">
        <v>0</v>
      </c>
      <c r="E15" s="14">
        <v>0</v>
      </c>
      <c r="F15" s="15" t="s">
        <v>47</v>
      </c>
      <c r="G15" s="16" t="s">
        <v>34</v>
      </c>
      <c r="H15" s="17" t="s">
        <v>48</v>
      </c>
      <c r="I15" s="17" t="s">
        <v>22</v>
      </c>
      <c r="J15" s="17" t="s">
        <v>22</v>
      </c>
      <c r="K15" s="17" t="s">
        <v>22</v>
      </c>
      <c r="L15" s="17" t="s">
        <v>48</v>
      </c>
      <c r="M15" s="17" t="s">
        <v>22</v>
      </c>
      <c r="N15" s="17" t="s">
        <v>22</v>
      </c>
      <c r="O15" s="17" t="s">
        <v>22</v>
      </c>
      <c r="P15" s="17" t="s">
        <v>22</v>
      </c>
      <c r="Q15" s="18" t="s">
        <v>22</v>
      </c>
    </row>
    <row r="16" spans="1:17" customFormat="1" ht="34.799999999999997" x14ac:dyDescent="0.3">
      <c r="A16" s="5" t="s">
        <v>49</v>
      </c>
      <c r="B16" s="6" t="s">
        <v>32</v>
      </c>
      <c r="C16" s="7">
        <f>SUM(C17:C17)</f>
        <v>0</v>
      </c>
      <c r="D16" s="7">
        <f>SUM(D17:D17)</f>
        <v>0</v>
      </c>
      <c r="E16" s="7">
        <f>SUM(E17:E17)</f>
        <v>0</v>
      </c>
      <c r="F16" s="8" t="s">
        <v>50</v>
      </c>
      <c r="G16" s="9" t="s">
        <v>20</v>
      </c>
      <c r="H16" s="10" t="s">
        <v>51</v>
      </c>
      <c r="I16" s="10"/>
      <c r="J16" s="10"/>
      <c r="K16" s="10"/>
      <c r="L16" s="10"/>
      <c r="M16" s="10" t="s">
        <v>22</v>
      </c>
      <c r="N16" s="10"/>
      <c r="O16" s="10"/>
      <c r="P16" s="10"/>
      <c r="Q16" s="11"/>
    </row>
    <row r="17" spans="1:17" customFormat="1" ht="17.399999999999999" x14ac:dyDescent="0.3">
      <c r="A17" s="5" t="s">
        <v>52</v>
      </c>
      <c r="B17" s="6" t="s">
        <v>37</v>
      </c>
      <c r="C17" s="7">
        <f>SUM(C18:C21)</f>
        <v>0</v>
      </c>
      <c r="D17" s="7">
        <f>SUM(D18:D21)</f>
        <v>0</v>
      </c>
      <c r="E17" s="7">
        <f>SUM(E18:E21)</f>
        <v>0</v>
      </c>
      <c r="F17" s="8" t="s">
        <v>53</v>
      </c>
      <c r="G17" s="9" t="s">
        <v>20</v>
      </c>
      <c r="H17" s="10" t="s">
        <v>54</v>
      </c>
      <c r="I17" s="10" t="s">
        <v>22</v>
      </c>
      <c r="J17" s="10" t="s">
        <v>22</v>
      </c>
      <c r="K17" s="10" t="s">
        <v>22</v>
      </c>
      <c r="L17" s="10" t="s">
        <v>54</v>
      </c>
      <c r="M17" s="10" t="s">
        <v>22</v>
      </c>
      <c r="N17" s="10" t="s">
        <v>22</v>
      </c>
      <c r="O17" s="10" t="s">
        <v>22</v>
      </c>
      <c r="P17" s="10" t="s">
        <v>22</v>
      </c>
      <c r="Q17" s="11" t="s">
        <v>22</v>
      </c>
    </row>
    <row r="18" spans="1:17" customFormat="1" x14ac:dyDescent="0.3">
      <c r="A18" s="12"/>
      <c r="B18" s="13"/>
      <c r="C18" s="14">
        <v>0</v>
      </c>
      <c r="D18" s="14">
        <v>0</v>
      </c>
      <c r="E18" s="14">
        <v>0</v>
      </c>
      <c r="F18" s="15" t="s">
        <v>55</v>
      </c>
      <c r="G18" s="16" t="s">
        <v>20</v>
      </c>
      <c r="H18" s="17" t="s">
        <v>25</v>
      </c>
      <c r="I18" s="17" t="s">
        <v>22</v>
      </c>
      <c r="J18" s="17" t="s">
        <v>22</v>
      </c>
      <c r="K18" s="17" t="s">
        <v>22</v>
      </c>
      <c r="L18" s="17" t="s">
        <v>25</v>
      </c>
      <c r="M18" s="17" t="s">
        <v>22</v>
      </c>
      <c r="N18" s="17" t="s">
        <v>22</v>
      </c>
      <c r="O18" s="17" t="s">
        <v>22</v>
      </c>
      <c r="P18" s="17" t="s">
        <v>22</v>
      </c>
      <c r="Q18" s="18" t="s">
        <v>22</v>
      </c>
    </row>
    <row r="19" spans="1:17" customFormat="1" x14ac:dyDescent="0.3">
      <c r="A19" s="12"/>
      <c r="B19" s="13"/>
      <c r="C19" s="14">
        <v>0</v>
      </c>
      <c r="D19" s="14">
        <v>0</v>
      </c>
      <c r="E19" s="14">
        <v>0</v>
      </c>
      <c r="F19" s="15" t="s">
        <v>56</v>
      </c>
      <c r="G19" s="16" t="s">
        <v>20</v>
      </c>
      <c r="H19" s="17" t="s">
        <v>25</v>
      </c>
      <c r="I19" s="17" t="s">
        <v>22</v>
      </c>
      <c r="J19" s="17" t="s">
        <v>22</v>
      </c>
      <c r="K19" s="17" t="s">
        <v>22</v>
      </c>
      <c r="L19" s="17" t="s">
        <v>25</v>
      </c>
      <c r="M19" s="17" t="s">
        <v>22</v>
      </c>
      <c r="N19" s="17" t="s">
        <v>22</v>
      </c>
      <c r="O19" s="17" t="s">
        <v>22</v>
      </c>
      <c r="P19" s="17" t="s">
        <v>22</v>
      </c>
      <c r="Q19" s="18" t="s">
        <v>22</v>
      </c>
    </row>
    <row r="20" spans="1:17" customFormat="1" x14ac:dyDescent="0.3">
      <c r="A20" s="12"/>
      <c r="B20" s="13"/>
      <c r="C20" s="14">
        <v>0</v>
      </c>
      <c r="D20" s="14">
        <v>0</v>
      </c>
      <c r="E20" s="14">
        <v>0</v>
      </c>
      <c r="F20" s="15" t="s">
        <v>57</v>
      </c>
      <c r="G20" s="16" t="s">
        <v>20</v>
      </c>
      <c r="H20" s="17" t="s">
        <v>25</v>
      </c>
      <c r="I20" s="17" t="s">
        <v>22</v>
      </c>
      <c r="J20" s="17" t="s">
        <v>22</v>
      </c>
      <c r="K20" s="17" t="s">
        <v>22</v>
      </c>
      <c r="L20" s="17" t="s">
        <v>25</v>
      </c>
      <c r="M20" s="17" t="s">
        <v>22</v>
      </c>
      <c r="N20" s="17" t="s">
        <v>22</v>
      </c>
      <c r="O20" s="17" t="s">
        <v>22</v>
      </c>
      <c r="P20" s="17" t="s">
        <v>22</v>
      </c>
      <c r="Q20" s="18" t="s">
        <v>22</v>
      </c>
    </row>
    <row r="21" spans="1:17" customFormat="1" x14ac:dyDescent="0.3">
      <c r="A21" s="12"/>
      <c r="B21" s="13"/>
      <c r="C21" s="14">
        <v>0</v>
      </c>
      <c r="D21" s="14">
        <v>0</v>
      </c>
      <c r="E21" s="14">
        <v>0</v>
      </c>
      <c r="F21" s="15" t="s">
        <v>58</v>
      </c>
      <c r="G21" s="16" t="s">
        <v>20</v>
      </c>
      <c r="H21" s="17" t="s">
        <v>59</v>
      </c>
      <c r="I21" s="17" t="s">
        <v>22</v>
      </c>
      <c r="J21" s="17" t="s">
        <v>22</v>
      </c>
      <c r="K21" s="17" t="s">
        <v>22</v>
      </c>
      <c r="L21" s="17" t="s">
        <v>59</v>
      </c>
      <c r="M21" s="17" t="s">
        <v>22</v>
      </c>
      <c r="N21" s="17" t="s">
        <v>22</v>
      </c>
      <c r="O21" s="17" t="s">
        <v>22</v>
      </c>
      <c r="P21" s="17" t="s">
        <v>22</v>
      </c>
      <c r="Q21" s="18" t="s">
        <v>22</v>
      </c>
    </row>
    <row r="22" spans="1:17" customFormat="1" ht="52.2" x14ac:dyDescent="0.3">
      <c r="A22" s="5" t="s">
        <v>60</v>
      </c>
      <c r="B22" s="6" t="s">
        <v>32</v>
      </c>
      <c r="C22" s="7">
        <f>SUM(C23:C23)</f>
        <v>0</v>
      </c>
      <c r="D22" s="7">
        <f>SUM(D23:D23)</f>
        <v>0</v>
      </c>
      <c r="E22" s="7">
        <f>SUM(E23:E23)</f>
        <v>0</v>
      </c>
      <c r="F22" s="8" t="s">
        <v>61</v>
      </c>
      <c r="G22" s="9" t="s">
        <v>20</v>
      </c>
      <c r="H22" s="10" t="s">
        <v>62</v>
      </c>
      <c r="I22" s="10"/>
      <c r="J22" s="10"/>
      <c r="K22" s="10"/>
      <c r="L22" s="10"/>
      <c r="M22" s="10" t="s">
        <v>22</v>
      </c>
      <c r="N22" s="10"/>
      <c r="O22" s="10"/>
      <c r="P22" s="10"/>
      <c r="Q22" s="11"/>
    </row>
    <row r="23" spans="1:17" customFormat="1" ht="34.799999999999997" x14ac:dyDescent="0.3">
      <c r="A23" s="5" t="s">
        <v>63</v>
      </c>
      <c r="B23" s="6" t="s">
        <v>37</v>
      </c>
      <c r="C23" s="19">
        <v>0</v>
      </c>
      <c r="D23" s="19">
        <v>0</v>
      </c>
      <c r="E23" s="19">
        <v>0</v>
      </c>
      <c r="F23" s="8" t="s">
        <v>64</v>
      </c>
      <c r="G23" s="9" t="s">
        <v>20</v>
      </c>
      <c r="H23" s="10" t="s">
        <v>62</v>
      </c>
      <c r="I23" s="10" t="s">
        <v>22</v>
      </c>
      <c r="J23" s="10" t="s">
        <v>22</v>
      </c>
      <c r="K23" s="10" t="s">
        <v>22</v>
      </c>
      <c r="L23" s="10" t="s">
        <v>62</v>
      </c>
      <c r="M23" s="10" t="s">
        <v>22</v>
      </c>
      <c r="N23" s="10" t="s">
        <v>22</v>
      </c>
      <c r="O23" s="10" t="s">
        <v>22</v>
      </c>
      <c r="P23" s="10" t="s">
        <v>22</v>
      </c>
      <c r="Q23" s="11" t="s">
        <v>22</v>
      </c>
    </row>
    <row r="24" spans="1:17" customFormat="1" ht="17.399999999999999" x14ac:dyDescent="0.3">
      <c r="A24" s="5" t="s">
        <v>65</v>
      </c>
      <c r="B24" s="6" t="s">
        <v>32</v>
      </c>
      <c r="C24" s="7">
        <f>SUM(C25:C25)</f>
        <v>0</v>
      </c>
      <c r="D24" s="7">
        <f>SUM(D25:D25)</f>
        <v>0</v>
      </c>
      <c r="E24" s="7">
        <f>SUM(E25:E25)</f>
        <v>0</v>
      </c>
      <c r="F24" s="8" t="s">
        <v>66</v>
      </c>
      <c r="G24" s="9" t="s">
        <v>34</v>
      </c>
      <c r="H24" s="10" t="s">
        <v>27</v>
      </c>
      <c r="I24" s="10"/>
      <c r="J24" s="10"/>
      <c r="K24" s="10"/>
      <c r="L24" s="10"/>
      <c r="M24" s="10" t="s">
        <v>22</v>
      </c>
      <c r="N24" s="10"/>
      <c r="O24" s="10"/>
      <c r="P24" s="10"/>
      <c r="Q24" s="11"/>
    </row>
    <row r="25" spans="1:17" customFormat="1" ht="34.799999999999997" x14ac:dyDescent="0.3">
      <c r="A25" s="5" t="s">
        <v>67</v>
      </c>
      <c r="B25" s="6" t="s">
        <v>37</v>
      </c>
      <c r="C25" s="7">
        <f>SUM(C26:C27)</f>
        <v>0</v>
      </c>
      <c r="D25" s="7">
        <f>SUM(D26:D27)</f>
        <v>0</v>
      </c>
      <c r="E25" s="7">
        <f>SUM(E26:E27)</f>
        <v>0</v>
      </c>
      <c r="F25" s="8" t="s">
        <v>68</v>
      </c>
      <c r="G25" s="9" t="s">
        <v>20</v>
      </c>
      <c r="H25" s="10" t="s">
        <v>51</v>
      </c>
      <c r="I25" s="10" t="s">
        <v>22</v>
      </c>
      <c r="J25" s="10" t="s">
        <v>22</v>
      </c>
      <c r="K25" s="10" t="s">
        <v>22</v>
      </c>
      <c r="L25" s="10" t="s">
        <v>51</v>
      </c>
      <c r="M25" s="10" t="s">
        <v>22</v>
      </c>
      <c r="N25" s="10" t="s">
        <v>22</v>
      </c>
      <c r="O25" s="10" t="s">
        <v>22</v>
      </c>
      <c r="P25" s="10" t="s">
        <v>22</v>
      </c>
      <c r="Q25" s="11" t="s">
        <v>22</v>
      </c>
    </row>
    <row r="26" spans="1:17" customFormat="1" x14ac:dyDescent="0.3">
      <c r="A26" s="12"/>
      <c r="B26" s="13"/>
      <c r="C26" s="14">
        <v>0</v>
      </c>
      <c r="D26" s="14">
        <v>0</v>
      </c>
      <c r="E26" s="14">
        <v>0</v>
      </c>
      <c r="F26" s="15" t="s">
        <v>69</v>
      </c>
      <c r="G26" s="16" t="s">
        <v>20</v>
      </c>
      <c r="H26" s="17" t="s">
        <v>51</v>
      </c>
      <c r="I26" s="17" t="s">
        <v>22</v>
      </c>
      <c r="J26" s="17" t="s">
        <v>22</v>
      </c>
      <c r="K26" s="17" t="s">
        <v>22</v>
      </c>
      <c r="L26" s="17" t="s">
        <v>51</v>
      </c>
      <c r="M26" s="17" t="s">
        <v>22</v>
      </c>
      <c r="N26" s="17" t="s">
        <v>22</v>
      </c>
      <c r="O26" s="17" t="s">
        <v>22</v>
      </c>
      <c r="P26" s="17" t="s">
        <v>22</v>
      </c>
      <c r="Q26" s="18" t="s">
        <v>22</v>
      </c>
    </row>
    <row r="27" spans="1:17" customFormat="1" x14ac:dyDescent="0.3">
      <c r="A27" s="12"/>
      <c r="B27" s="13"/>
      <c r="C27" s="14">
        <v>0</v>
      </c>
      <c r="D27" s="14">
        <v>0</v>
      </c>
      <c r="E27" s="14">
        <v>0</v>
      </c>
      <c r="F27" s="15" t="s">
        <v>70</v>
      </c>
      <c r="G27" s="16" t="s">
        <v>20</v>
      </c>
      <c r="H27" s="17" t="s">
        <v>71</v>
      </c>
      <c r="I27" s="17" t="s">
        <v>22</v>
      </c>
      <c r="J27" s="17" t="s">
        <v>22</v>
      </c>
      <c r="K27" s="17" t="s">
        <v>22</v>
      </c>
      <c r="L27" s="17" t="s">
        <v>71</v>
      </c>
      <c r="M27" s="17" t="s">
        <v>22</v>
      </c>
      <c r="N27" s="17" t="s">
        <v>22</v>
      </c>
      <c r="O27" s="17" t="s">
        <v>22</v>
      </c>
      <c r="P27" s="17" t="s">
        <v>22</v>
      </c>
      <c r="Q27" s="18" t="s">
        <v>22</v>
      </c>
    </row>
    <row r="28" spans="1:17" customFormat="1" ht="17.399999999999999" x14ac:dyDescent="0.3">
      <c r="A28" s="5" t="s">
        <v>72</v>
      </c>
      <c r="B28" s="6" t="s">
        <v>73</v>
      </c>
      <c r="C28" s="7">
        <f>SUM(C29:C29)</f>
        <v>0</v>
      </c>
      <c r="D28" s="7">
        <f>SUM(D29:D29)</f>
        <v>0</v>
      </c>
      <c r="E28" s="7">
        <f>SUM(E29:E29)</f>
        <v>0</v>
      </c>
      <c r="F28" s="8" t="s">
        <v>74</v>
      </c>
      <c r="G28" s="9" t="s">
        <v>34</v>
      </c>
      <c r="H28" s="10" t="s">
        <v>75</v>
      </c>
      <c r="I28" s="10"/>
      <c r="J28" s="10"/>
      <c r="K28" s="10"/>
      <c r="L28" s="10"/>
      <c r="M28" s="10" t="s">
        <v>22</v>
      </c>
      <c r="N28" s="10"/>
      <c r="O28" s="10"/>
      <c r="P28" s="10"/>
      <c r="Q28" s="11"/>
    </row>
    <row r="29" spans="1:17" customFormat="1" ht="17.399999999999999" x14ac:dyDescent="0.3">
      <c r="A29" s="5" t="s">
        <v>76</v>
      </c>
      <c r="B29" s="6" t="s">
        <v>37</v>
      </c>
      <c r="C29" s="7">
        <f>SUM(C30:C32)</f>
        <v>0</v>
      </c>
      <c r="D29" s="7">
        <f>SUM(D30:D32)</f>
        <v>0</v>
      </c>
      <c r="E29" s="7">
        <f>SUM(E30:E32)</f>
        <v>0</v>
      </c>
      <c r="F29" s="8" t="s">
        <v>77</v>
      </c>
      <c r="G29" s="9" t="s">
        <v>20</v>
      </c>
      <c r="H29" s="10" t="s">
        <v>78</v>
      </c>
      <c r="I29" s="10" t="s">
        <v>22</v>
      </c>
      <c r="J29" s="10" t="s">
        <v>22</v>
      </c>
      <c r="K29" s="10" t="s">
        <v>22</v>
      </c>
      <c r="L29" s="10" t="s">
        <v>78</v>
      </c>
      <c r="M29" s="10" t="s">
        <v>22</v>
      </c>
      <c r="N29" s="10" t="s">
        <v>22</v>
      </c>
      <c r="O29" s="10" t="s">
        <v>22</v>
      </c>
      <c r="P29" s="10" t="s">
        <v>22</v>
      </c>
      <c r="Q29" s="11" t="s">
        <v>22</v>
      </c>
    </row>
    <row r="30" spans="1:17" customFormat="1" ht="27.6" x14ac:dyDescent="0.3">
      <c r="A30" s="12"/>
      <c r="B30" s="13"/>
      <c r="C30" s="14">
        <v>0</v>
      </c>
      <c r="D30" s="14">
        <v>0</v>
      </c>
      <c r="E30" s="14">
        <v>0</v>
      </c>
      <c r="F30" s="15" t="s">
        <v>79</v>
      </c>
      <c r="G30" s="16" t="s">
        <v>24</v>
      </c>
      <c r="H30" s="17" t="s">
        <v>80</v>
      </c>
      <c r="I30" s="17" t="s">
        <v>22</v>
      </c>
      <c r="J30" s="17" t="s">
        <v>22</v>
      </c>
      <c r="K30" s="17" t="s">
        <v>22</v>
      </c>
      <c r="L30" s="17" t="s">
        <v>80</v>
      </c>
      <c r="M30" s="17" t="s">
        <v>22</v>
      </c>
      <c r="N30" s="17" t="s">
        <v>22</v>
      </c>
      <c r="O30" s="17" t="s">
        <v>22</v>
      </c>
      <c r="P30" s="17" t="s">
        <v>22</v>
      </c>
      <c r="Q30" s="18" t="s">
        <v>22</v>
      </c>
    </row>
    <row r="31" spans="1:17" customFormat="1" x14ac:dyDescent="0.3">
      <c r="A31" s="12"/>
      <c r="B31" s="13"/>
      <c r="C31" s="14">
        <v>0</v>
      </c>
      <c r="D31" s="14">
        <v>0</v>
      </c>
      <c r="E31" s="14">
        <v>0</v>
      </c>
      <c r="F31" s="15" t="s">
        <v>81</v>
      </c>
      <c r="G31" s="16" t="s">
        <v>82</v>
      </c>
      <c r="H31" s="17" t="s">
        <v>83</v>
      </c>
      <c r="I31" s="17" t="s">
        <v>22</v>
      </c>
      <c r="J31" s="17" t="s">
        <v>22</v>
      </c>
      <c r="K31" s="17" t="s">
        <v>22</v>
      </c>
      <c r="L31" s="17" t="s">
        <v>83</v>
      </c>
      <c r="M31" s="17" t="s">
        <v>22</v>
      </c>
      <c r="N31" s="17" t="s">
        <v>22</v>
      </c>
      <c r="O31" s="17" t="s">
        <v>22</v>
      </c>
      <c r="P31" s="17" t="s">
        <v>22</v>
      </c>
      <c r="Q31" s="18" t="s">
        <v>22</v>
      </c>
    </row>
    <row r="32" spans="1:17" customFormat="1" ht="27.6" x14ac:dyDescent="0.3">
      <c r="A32" s="12"/>
      <c r="B32" s="13"/>
      <c r="C32" s="14">
        <v>0</v>
      </c>
      <c r="D32" s="14">
        <v>0</v>
      </c>
      <c r="E32" s="14">
        <v>0</v>
      </c>
      <c r="F32" s="15" t="s">
        <v>84</v>
      </c>
      <c r="G32" s="16" t="s">
        <v>34</v>
      </c>
      <c r="H32" s="17" t="s">
        <v>22</v>
      </c>
      <c r="I32" s="17" t="s">
        <v>22</v>
      </c>
      <c r="J32" s="17" t="s">
        <v>22</v>
      </c>
      <c r="K32" s="17" t="s">
        <v>22</v>
      </c>
      <c r="L32" s="17" t="s">
        <v>22</v>
      </c>
      <c r="M32" s="17" t="s">
        <v>22</v>
      </c>
      <c r="N32" s="17" t="s">
        <v>22</v>
      </c>
      <c r="O32" s="17" t="s">
        <v>22</v>
      </c>
      <c r="P32" s="17" t="s">
        <v>22</v>
      </c>
      <c r="Q32" s="18" t="s">
        <v>22</v>
      </c>
    </row>
    <row r="33" spans="1:17" customFormat="1" ht="17.399999999999999" x14ac:dyDescent="0.3">
      <c r="A33" s="5" t="s">
        <v>85</v>
      </c>
      <c r="B33" s="6" t="s">
        <v>86</v>
      </c>
      <c r="C33" s="7">
        <f>C34+C42+C46+C51+C65+C68</f>
        <v>0</v>
      </c>
      <c r="D33" s="7">
        <f>D34+D42+D46+D51+D65+D68</f>
        <v>0</v>
      </c>
      <c r="E33" s="7">
        <f>E34+E42+E46+E51+E65+E68</f>
        <v>0</v>
      </c>
      <c r="F33" s="8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1:17" customFormat="1" ht="34.799999999999997" x14ac:dyDescent="0.3">
      <c r="A34" s="5" t="s">
        <v>87</v>
      </c>
      <c r="B34" s="6" t="s">
        <v>88</v>
      </c>
      <c r="C34" s="7">
        <f>SUM(C35:C35)</f>
        <v>0</v>
      </c>
      <c r="D34" s="7">
        <f>SUM(D35:D35)</f>
        <v>0</v>
      </c>
      <c r="E34" s="7">
        <f>SUM(E35:E35)</f>
        <v>0</v>
      </c>
      <c r="F34" s="8" t="s">
        <v>89</v>
      </c>
      <c r="G34" s="9" t="s">
        <v>34</v>
      </c>
      <c r="H34" s="10" t="s">
        <v>90</v>
      </c>
      <c r="I34" s="10"/>
      <c r="J34" s="10"/>
      <c r="K34" s="10"/>
      <c r="L34" s="10"/>
      <c r="M34" s="10" t="s">
        <v>22</v>
      </c>
      <c r="N34" s="10"/>
      <c r="O34" s="10"/>
      <c r="P34" s="10"/>
      <c r="Q34" s="11"/>
    </row>
    <row r="35" spans="1:17" customFormat="1" ht="17.399999999999999" x14ac:dyDescent="0.3">
      <c r="A35" s="5" t="s">
        <v>91</v>
      </c>
      <c r="B35" s="6" t="s">
        <v>37</v>
      </c>
      <c r="C35" s="7">
        <f>SUM(C36:C41)</f>
        <v>0</v>
      </c>
      <c r="D35" s="7">
        <f>SUM(D36:D41)</f>
        <v>0</v>
      </c>
      <c r="E35" s="7">
        <f>SUM(E36:E41)</f>
        <v>0</v>
      </c>
      <c r="F35" s="8" t="s">
        <v>92</v>
      </c>
      <c r="G35" s="9" t="s">
        <v>82</v>
      </c>
      <c r="H35" s="10" t="s">
        <v>93</v>
      </c>
      <c r="I35" s="10" t="s">
        <v>22</v>
      </c>
      <c r="J35" s="10" t="s">
        <v>22</v>
      </c>
      <c r="K35" s="10" t="s">
        <v>22</v>
      </c>
      <c r="L35" s="10" t="s">
        <v>93</v>
      </c>
      <c r="M35" s="10" t="s">
        <v>22</v>
      </c>
      <c r="N35" s="10" t="s">
        <v>22</v>
      </c>
      <c r="O35" s="10" t="s">
        <v>22</v>
      </c>
      <c r="P35" s="10" t="s">
        <v>22</v>
      </c>
      <c r="Q35" s="11" t="s">
        <v>22</v>
      </c>
    </row>
    <row r="36" spans="1:17" customFormat="1" x14ac:dyDescent="0.3">
      <c r="A36" s="12"/>
      <c r="B36" s="13"/>
      <c r="C36" s="14">
        <v>0</v>
      </c>
      <c r="D36" s="14">
        <v>0</v>
      </c>
      <c r="E36" s="14">
        <v>0</v>
      </c>
      <c r="F36" s="15" t="s">
        <v>94</v>
      </c>
      <c r="G36" s="16" t="s">
        <v>82</v>
      </c>
      <c r="H36" s="17" t="s">
        <v>95</v>
      </c>
      <c r="I36" s="17" t="s">
        <v>22</v>
      </c>
      <c r="J36" s="17" t="s">
        <v>22</v>
      </c>
      <c r="K36" s="17" t="s">
        <v>22</v>
      </c>
      <c r="L36" s="17" t="s">
        <v>95</v>
      </c>
      <c r="M36" s="17" t="s">
        <v>22</v>
      </c>
      <c r="N36" s="17" t="s">
        <v>22</v>
      </c>
      <c r="O36" s="17" t="s">
        <v>22</v>
      </c>
      <c r="P36" s="17" t="s">
        <v>22</v>
      </c>
      <c r="Q36" s="18" t="s">
        <v>22</v>
      </c>
    </row>
    <row r="37" spans="1:17" customFormat="1" x14ac:dyDescent="0.3">
      <c r="A37" s="12"/>
      <c r="B37" s="13"/>
      <c r="C37" s="14">
        <v>0</v>
      </c>
      <c r="D37" s="14">
        <v>0</v>
      </c>
      <c r="E37" s="14">
        <v>0</v>
      </c>
      <c r="F37" s="15" t="s">
        <v>96</v>
      </c>
      <c r="G37" s="16" t="s">
        <v>82</v>
      </c>
      <c r="H37" s="17" t="s">
        <v>97</v>
      </c>
      <c r="I37" s="17" t="s">
        <v>22</v>
      </c>
      <c r="J37" s="17" t="s">
        <v>22</v>
      </c>
      <c r="K37" s="17" t="s">
        <v>22</v>
      </c>
      <c r="L37" s="17" t="s">
        <v>97</v>
      </c>
      <c r="M37" s="17" t="s">
        <v>22</v>
      </c>
      <c r="N37" s="17" t="s">
        <v>22</v>
      </c>
      <c r="O37" s="17" t="s">
        <v>22</v>
      </c>
      <c r="P37" s="17" t="s">
        <v>22</v>
      </c>
      <c r="Q37" s="18" t="s">
        <v>22</v>
      </c>
    </row>
    <row r="38" spans="1:17" customFormat="1" ht="41.4" x14ac:dyDescent="0.3">
      <c r="A38" s="12"/>
      <c r="B38" s="13"/>
      <c r="C38" s="14">
        <v>0</v>
      </c>
      <c r="D38" s="14">
        <v>0</v>
      </c>
      <c r="E38" s="14">
        <v>0</v>
      </c>
      <c r="F38" s="15" t="s">
        <v>98</v>
      </c>
      <c r="G38" s="16" t="s">
        <v>82</v>
      </c>
      <c r="H38" s="17" t="s">
        <v>99</v>
      </c>
      <c r="I38" s="17" t="s">
        <v>22</v>
      </c>
      <c r="J38" s="17" t="s">
        <v>22</v>
      </c>
      <c r="K38" s="17" t="s">
        <v>22</v>
      </c>
      <c r="L38" s="17" t="s">
        <v>99</v>
      </c>
      <c r="M38" s="17" t="s">
        <v>22</v>
      </c>
      <c r="N38" s="17" t="s">
        <v>22</v>
      </c>
      <c r="O38" s="17" t="s">
        <v>22</v>
      </c>
      <c r="P38" s="17" t="s">
        <v>22</v>
      </c>
      <c r="Q38" s="18" t="s">
        <v>22</v>
      </c>
    </row>
    <row r="39" spans="1:17" customFormat="1" x14ac:dyDescent="0.3">
      <c r="A39" s="12"/>
      <c r="B39" s="13"/>
      <c r="C39" s="14">
        <v>0</v>
      </c>
      <c r="D39" s="14">
        <v>0</v>
      </c>
      <c r="E39" s="14">
        <v>0</v>
      </c>
      <c r="F39" s="15" t="s">
        <v>100</v>
      </c>
      <c r="G39" s="16" t="s">
        <v>82</v>
      </c>
      <c r="H39" s="17" t="s">
        <v>101</v>
      </c>
      <c r="I39" s="17" t="s">
        <v>22</v>
      </c>
      <c r="J39" s="17" t="s">
        <v>22</v>
      </c>
      <c r="K39" s="17" t="s">
        <v>22</v>
      </c>
      <c r="L39" s="17" t="s">
        <v>101</v>
      </c>
      <c r="M39" s="17" t="s">
        <v>22</v>
      </c>
      <c r="N39" s="17" t="s">
        <v>22</v>
      </c>
      <c r="O39" s="17" t="s">
        <v>22</v>
      </c>
      <c r="P39" s="17" t="s">
        <v>22</v>
      </c>
      <c r="Q39" s="18" t="s">
        <v>22</v>
      </c>
    </row>
    <row r="40" spans="1:17" customFormat="1" x14ac:dyDescent="0.3">
      <c r="A40" s="12"/>
      <c r="B40" s="13"/>
      <c r="C40" s="14">
        <v>0</v>
      </c>
      <c r="D40" s="14">
        <v>0</v>
      </c>
      <c r="E40" s="14">
        <v>0</v>
      </c>
      <c r="F40" s="15" t="s">
        <v>102</v>
      </c>
      <c r="G40" s="16" t="s">
        <v>82</v>
      </c>
      <c r="H40" s="17" t="s">
        <v>103</v>
      </c>
      <c r="I40" s="17" t="s">
        <v>22</v>
      </c>
      <c r="J40" s="17" t="s">
        <v>22</v>
      </c>
      <c r="K40" s="17" t="s">
        <v>22</v>
      </c>
      <c r="L40" s="17" t="s">
        <v>103</v>
      </c>
      <c r="M40" s="17" t="s">
        <v>22</v>
      </c>
      <c r="N40" s="17" t="s">
        <v>22</v>
      </c>
      <c r="O40" s="17" t="s">
        <v>22</v>
      </c>
      <c r="P40" s="17" t="s">
        <v>22</v>
      </c>
      <c r="Q40" s="18" t="s">
        <v>22</v>
      </c>
    </row>
    <row r="41" spans="1:17" customFormat="1" x14ac:dyDescent="0.3">
      <c r="A41" s="12"/>
      <c r="B41" s="13"/>
      <c r="C41" s="14">
        <v>0</v>
      </c>
      <c r="D41" s="14">
        <v>0</v>
      </c>
      <c r="E41" s="14">
        <v>0</v>
      </c>
      <c r="F41" s="15" t="s">
        <v>104</v>
      </c>
      <c r="G41" s="16" t="s">
        <v>82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  <c r="N41" s="17" t="s">
        <v>22</v>
      </c>
      <c r="O41" s="17" t="s">
        <v>22</v>
      </c>
      <c r="P41" s="17" t="s">
        <v>22</v>
      </c>
      <c r="Q41" s="18" t="s">
        <v>22</v>
      </c>
    </row>
    <row r="42" spans="1:17" customFormat="1" ht="17.399999999999999" x14ac:dyDescent="0.3">
      <c r="A42" s="5" t="s">
        <v>105</v>
      </c>
      <c r="B42" s="6" t="s">
        <v>88</v>
      </c>
      <c r="C42" s="7">
        <f>SUM(C43:C43)</f>
        <v>0</v>
      </c>
      <c r="D42" s="7">
        <f>SUM(D43:D43)</f>
        <v>0</v>
      </c>
      <c r="E42" s="7">
        <f>SUM(E43:E43)</f>
        <v>0</v>
      </c>
      <c r="F42" s="8" t="s">
        <v>106</v>
      </c>
      <c r="G42" s="9" t="s">
        <v>82</v>
      </c>
      <c r="H42" s="10" t="s">
        <v>22</v>
      </c>
      <c r="I42" s="10"/>
      <c r="J42" s="10"/>
      <c r="K42" s="10"/>
      <c r="L42" s="10"/>
      <c r="M42" s="10" t="s">
        <v>22</v>
      </c>
      <c r="N42" s="10"/>
      <c r="O42" s="10"/>
      <c r="P42" s="10"/>
      <c r="Q42" s="11"/>
    </row>
    <row r="43" spans="1:17" customFormat="1" ht="17.399999999999999" x14ac:dyDescent="0.3">
      <c r="A43" s="5" t="s">
        <v>107</v>
      </c>
      <c r="B43" s="6" t="s">
        <v>37</v>
      </c>
      <c r="C43" s="7">
        <f>SUM(C44:C45)</f>
        <v>0</v>
      </c>
      <c r="D43" s="7">
        <f>SUM(D44:D45)</f>
        <v>0</v>
      </c>
      <c r="E43" s="7">
        <f>SUM(E44:E45)</f>
        <v>0</v>
      </c>
      <c r="F43" s="8" t="s">
        <v>108</v>
      </c>
      <c r="G43" s="9" t="s">
        <v>82</v>
      </c>
      <c r="H43" s="10" t="s">
        <v>22</v>
      </c>
      <c r="I43" s="10" t="s">
        <v>22</v>
      </c>
      <c r="J43" s="10" t="s">
        <v>22</v>
      </c>
      <c r="K43" s="10" t="s">
        <v>22</v>
      </c>
      <c r="L43" s="10" t="s">
        <v>22</v>
      </c>
      <c r="M43" s="10" t="s">
        <v>22</v>
      </c>
      <c r="N43" s="10" t="s">
        <v>22</v>
      </c>
      <c r="O43" s="10" t="s">
        <v>22</v>
      </c>
      <c r="P43" s="10" t="s">
        <v>22</v>
      </c>
      <c r="Q43" s="11" t="s">
        <v>22</v>
      </c>
    </row>
    <row r="44" spans="1:17" customFormat="1" x14ac:dyDescent="0.3">
      <c r="A44" s="12"/>
      <c r="B44" s="13"/>
      <c r="C44" s="14">
        <v>0</v>
      </c>
      <c r="D44" s="14">
        <v>0</v>
      </c>
      <c r="E44" s="14">
        <v>0</v>
      </c>
      <c r="F44" s="15" t="s">
        <v>109</v>
      </c>
      <c r="G44" s="16" t="s">
        <v>82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  <c r="N44" s="17" t="s">
        <v>22</v>
      </c>
      <c r="O44" s="17" t="s">
        <v>22</v>
      </c>
      <c r="P44" s="17" t="s">
        <v>22</v>
      </c>
      <c r="Q44" s="18" t="s">
        <v>22</v>
      </c>
    </row>
    <row r="45" spans="1:17" customFormat="1" ht="27.6" x14ac:dyDescent="0.3">
      <c r="A45" s="12"/>
      <c r="B45" s="13"/>
      <c r="C45" s="14">
        <v>0</v>
      </c>
      <c r="D45" s="14">
        <v>0</v>
      </c>
      <c r="E45" s="14">
        <v>0</v>
      </c>
      <c r="F45" s="15" t="s">
        <v>110</v>
      </c>
      <c r="G45" s="16" t="s">
        <v>82</v>
      </c>
      <c r="H45" s="17" t="s">
        <v>22</v>
      </c>
      <c r="I45" s="17" t="s">
        <v>22</v>
      </c>
      <c r="J45" s="17" t="s">
        <v>22</v>
      </c>
      <c r="K45" s="17" t="s">
        <v>22</v>
      </c>
      <c r="L45" s="17" t="s">
        <v>22</v>
      </c>
      <c r="M45" s="17" t="s">
        <v>22</v>
      </c>
      <c r="N45" s="17" t="s">
        <v>22</v>
      </c>
      <c r="O45" s="17" t="s">
        <v>22</v>
      </c>
      <c r="P45" s="17" t="s">
        <v>22</v>
      </c>
      <c r="Q45" s="18" t="s">
        <v>22</v>
      </c>
    </row>
    <row r="46" spans="1:17" customFormat="1" ht="34.799999999999997" x14ac:dyDescent="0.3">
      <c r="A46" s="5" t="s">
        <v>111</v>
      </c>
      <c r="B46" s="6" t="s">
        <v>88</v>
      </c>
      <c r="C46" s="7">
        <f>SUM(C47:C47)</f>
        <v>0</v>
      </c>
      <c r="D46" s="7">
        <f>SUM(D47:D47)</f>
        <v>0</v>
      </c>
      <c r="E46" s="7">
        <f>SUM(E47:E47)</f>
        <v>0</v>
      </c>
      <c r="F46" s="8" t="s">
        <v>112</v>
      </c>
      <c r="G46" s="9" t="s">
        <v>82</v>
      </c>
      <c r="H46" s="10" t="s">
        <v>22</v>
      </c>
      <c r="I46" s="10"/>
      <c r="J46" s="10"/>
      <c r="K46" s="10"/>
      <c r="L46" s="10"/>
      <c r="M46" s="10" t="s">
        <v>22</v>
      </c>
      <c r="N46" s="10"/>
      <c r="O46" s="10"/>
      <c r="P46" s="10"/>
      <c r="Q46" s="11"/>
    </row>
    <row r="47" spans="1:17" customFormat="1" ht="34.799999999999997" x14ac:dyDescent="0.3">
      <c r="A47" s="5" t="s">
        <v>113</v>
      </c>
      <c r="B47" s="6" t="s">
        <v>37</v>
      </c>
      <c r="C47" s="7">
        <f>SUM(C48:C50)</f>
        <v>0</v>
      </c>
      <c r="D47" s="7">
        <f>SUM(D48:D50)</f>
        <v>0</v>
      </c>
      <c r="E47" s="7">
        <f>SUM(E48:E50)</f>
        <v>0</v>
      </c>
      <c r="F47" s="8" t="s">
        <v>114</v>
      </c>
      <c r="G47" s="9" t="s">
        <v>24</v>
      </c>
      <c r="H47" s="10" t="s">
        <v>25</v>
      </c>
      <c r="I47" s="10" t="s">
        <v>22</v>
      </c>
      <c r="J47" s="10" t="s">
        <v>22</v>
      </c>
      <c r="K47" s="10" t="s">
        <v>22</v>
      </c>
      <c r="L47" s="10" t="s">
        <v>25</v>
      </c>
      <c r="M47" s="10" t="s">
        <v>22</v>
      </c>
      <c r="N47" s="10" t="s">
        <v>22</v>
      </c>
      <c r="O47" s="10" t="s">
        <v>22</v>
      </c>
      <c r="P47" s="10" t="s">
        <v>22</v>
      </c>
      <c r="Q47" s="11" t="s">
        <v>22</v>
      </c>
    </row>
    <row r="48" spans="1:17" customFormat="1" ht="27.6" x14ac:dyDescent="0.3">
      <c r="A48" s="12"/>
      <c r="B48" s="13"/>
      <c r="C48" s="14">
        <v>0</v>
      </c>
      <c r="D48" s="14">
        <v>0</v>
      </c>
      <c r="E48" s="14">
        <v>0</v>
      </c>
      <c r="F48" s="15" t="s">
        <v>115</v>
      </c>
      <c r="G48" s="16" t="s">
        <v>24</v>
      </c>
      <c r="H48" s="17" t="s">
        <v>25</v>
      </c>
      <c r="I48" s="17" t="s">
        <v>22</v>
      </c>
      <c r="J48" s="17" t="s">
        <v>22</v>
      </c>
      <c r="K48" s="17" t="s">
        <v>22</v>
      </c>
      <c r="L48" s="17" t="s">
        <v>25</v>
      </c>
      <c r="M48" s="17" t="s">
        <v>22</v>
      </c>
      <c r="N48" s="17" t="s">
        <v>22</v>
      </c>
      <c r="O48" s="17" t="s">
        <v>22</v>
      </c>
      <c r="P48" s="17" t="s">
        <v>22</v>
      </c>
      <c r="Q48" s="18" t="s">
        <v>22</v>
      </c>
    </row>
    <row r="49" spans="1:17" customFormat="1" ht="27.6" x14ac:dyDescent="0.3">
      <c r="A49" s="12"/>
      <c r="B49" s="13"/>
      <c r="C49" s="14">
        <v>0</v>
      </c>
      <c r="D49" s="14">
        <v>0</v>
      </c>
      <c r="E49" s="14">
        <v>0</v>
      </c>
      <c r="F49" s="15" t="s">
        <v>116</v>
      </c>
      <c r="G49" s="16" t="s">
        <v>82</v>
      </c>
      <c r="H49" s="17" t="s">
        <v>117</v>
      </c>
      <c r="I49" s="17" t="s">
        <v>22</v>
      </c>
      <c r="J49" s="17" t="s">
        <v>22</v>
      </c>
      <c r="K49" s="17" t="s">
        <v>22</v>
      </c>
      <c r="L49" s="17" t="s">
        <v>117</v>
      </c>
      <c r="M49" s="17" t="s">
        <v>22</v>
      </c>
      <c r="N49" s="17" t="s">
        <v>22</v>
      </c>
      <c r="O49" s="17" t="s">
        <v>22</v>
      </c>
      <c r="P49" s="17" t="s">
        <v>22</v>
      </c>
      <c r="Q49" s="18" t="s">
        <v>22</v>
      </c>
    </row>
    <row r="50" spans="1:17" customFormat="1" ht="27.6" x14ac:dyDescent="0.3">
      <c r="A50" s="12"/>
      <c r="B50" s="13"/>
      <c r="C50" s="14">
        <v>0</v>
      </c>
      <c r="D50" s="14">
        <v>0</v>
      </c>
      <c r="E50" s="14">
        <v>0</v>
      </c>
      <c r="F50" s="15" t="s">
        <v>118</v>
      </c>
      <c r="G50" s="16" t="s">
        <v>82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  <c r="N50" s="17" t="s">
        <v>22</v>
      </c>
      <c r="O50" s="17" t="s">
        <v>22</v>
      </c>
      <c r="P50" s="17" t="s">
        <v>22</v>
      </c>
      <c r="Q50" s="18" t="s">
        <v>22</v>
      </c>
    </row>
    <row r="51" spans="1:17" customFormat="1" ht="34.799999999999997" x14ac:dyDescent="0.3">
      <c r="A51" s="5" t="s">
        <v>119</v>
      </c>
      <c r="B51" s="6" t="s">
        <v>120</v>
      </c>
      <c r="C51" s="7">
        <f>SUM(C52:C52)</f>
        <v>0</v>
      </c>
      <c r="D51" s="7">
        <f>SUM(D52:D52)</f>
        <v>0</v>
      </c>
      <c r="E51" s="7">
        <f>SUM(E52:E52)</f>
        <v>0</v>
      </c>
      <c r="F51" s="8" t="s">
        <v>121</v>
      </c>
      <c r="G51" s="9" t="s">
        <v>34</v>
      </c>
      <c r="H51" s="10" t="s">
        <v>122</v>
      </c>
      <c r="I51" s="10"/>
      <c r="J51" s="10"/>
      <c r="K51" s="10"/>
      <c r="L51" s="10"/>
      <c r="M51" s="10" t="s">
        <v>22</v>
      </c>
      <c r="N51" s="10"/>
      <c r="O51" s="10"/>
      <c r="P51" s="10"/>
      <c r="Q51" s="11"/>
    </row>
    <row r="52" spans="1:17" customFormat="1" ht="17.399999999999999" x14ac:dyDescent="0.3">
      <c r="A52" s="5" t="s">
        <v>123</v>
      </c>
      <c r="B52" s="6" t="s">
        <v>37</v>
      </c>
      <c r="C52" s="7">
        <f>SUM(C53:C64)</f>
        <v>0</v>
      </c>
      <c r="D52" s="7">
        <f>SUM(D53:D64)</f>
        <v>0</v>
      </c>
      <c r="E52" s="7">
        <f>SUM(E53:E64)</f>
        <v>0</v>
      </c>
      <c r="F52" s="8" t="s">
        <v>124</v>
      </c>
      <c r="G52" s="9" t="s">
        <v>82</v>
      </c>
      <c r="H52" s="10" t="s">
        <v>93</v>
      </c>
      <c r="I52" s="10" t="s">
        <v>22</v>
      </c>
      <c r="J52" s="10" t="s">
        <v>22</v>
      </c>
      <c r="K52" s="10" t="s">
        <v>22</v>
      </c>
      <c r="L52" s="10" t="s">
        <v>93</v>
      </c>
      <c r="M52" s="10" t="s">
        <v>22</v>
      </c>
      <c r="N52" s="10" t="s">
        <v>22</v>
      </c>
      <c r="O52" s="10" t="s">
        <v>22</v>
      </c>
      <c r="P52" s="10" t="s">
        <v>22</v>
      </c>
      <c r="Q52" s="11" t="s">
        <v>22</v>
      </c>
    </row>
    <row r="53" spans="1:17" customFormat="1" x14ac:dyDescent="0.3">
      <c r="A53" s="12"/>
      <c r="B53" s="13"/>
      <c r="C53" s="14">
        <v>0</v>
      </c>
      <c r="D53" s="14">
        <v>0</v>
      </c>
      <c r="E53" s="14">
        <v>0</v>
      </c>
      <c r="F53" s="15" t="s">
        <v>125</v>
      </c>
      <c r="G53" s="16" t="s">
        <v>82</v>
      </c>
      <c r="H53" s="17" t="s">
        <v>93</v>
      </c>
      <c r="I53" s="17" t="s">
        <v>22</v>
      </c>
      <c r="J53" s="17" t="s">
        <v>22</v>
      </c>
      <c r="K53" s="17" t="s">
        <v>22</v>
      </c>
      <c r="L53" s="17" t="s">
        <v>93</v>
      </c>
      <c r="M53" s="17" t="s">
        <v>22</v>
      </c>
      <c r="N53" s="17" t="s">
        <v>22</v>
      </c>
      <c r="O53" s="17" t="s">
        <v>22</v>
      </c>
      <c r="P53" s="17" t="s">
        <v>22</v>
      </c>
      <c r="Q53" s="18" t="s">
        <v>22</v>
      </c>
    </row>
    <row r="54" spans="1:17" customFormat="1" x14ac:dyDescent="0.3">
      <c r="A54" s="12"/>
      <c r="B54" s="13"/>
      <c r="C54" s="14">
        <v>0</v>
      </c>
      <c r="D54" s="14">
        <v>0</v>
      </c>
      <c r="E54" s="14">
        <v>0</v>
      </c>
      <c r="F54" s="15" t="s">
        <v>126</v>
      </c>
      <c r="G54" s="16" t="s">
        <v>82</v>
      </c>
      <c r="H54" s="17" t="s">
        <v>127</v>
      </c>
      <c r="I54" s="17" t="s">
        <v>22</v>
      </c>
      <c r="J54" s="17" t="s">
        <v>22</v>
      </c>
      <c r="K54" s="17" t="s">
        <v>22</v>
      </c>
      <c r="L54" s="17" t="s">
        <v>127</v>
      </c>
      <c r="M54" s="17" t="s">
        <v>22</v>
      </c>
      <c r="N54" s="17" t="s">
        <v>22</v>
      </c>
      <c r="O54" s="17" t="s">
        <v>22</v>
      </c>
      <c r="P54" s="17" t="s">
        <v>22</v>
      </c>
      <c r="Q54" s="18" t="s">
        <v>22</v>
      </c>
    </row>
    <row r="55" spans="1:17" customFormat="1" ht="27.6" x14ac:dyDescent="0.3">
      <c r="A55" s="12"/>
      <c r="B55" s="13"/>
      <c r="C55" s="14">
        <v>0</v>
      </c>
      <c r="D55" s="14">
        <v>0</v>
      </c>
      <c r="E55" s="14">
        <v>0</v>
      </c>
      <c r="F55" s="15" t="s">
        <v>128</v>
      </c>
      <c r="G55" s="16" t="s">
        <v>82</v>
      </c>
      <c r="H55" s="17" t="s">
        <v>129</v>
      </c>
      <c r="I55" s="17" t="s">
        <v>22</v>
      </c>
      <c r="J55" s="17" t="s">
        <v>22</v>
      </c>
      <c r="K55" s="17" t="s">
        <v>22</v>
      </c>
      <c r="L55" s="17" t="s">
        <v>129</v>
      </c>
      <c r="M55" s="17" t="s">
        <v>22</v>
      </c>
      <c r="N55" s="17" t="s">
        <v>22</v>
      </c>
      <c r="O55" s="17" t="s">
        <v>22</v>
      </c>
      <c r="P55" s="17" t="s">
        <v>22</v>
      </c>
      <c r="Q55" s="18" t="s">
        <v>22</v>
      </c>
    </row>
    <row r="56" spans="1:17" customFormat="1" ht="27.6" x14ac:dyDescent="0.3">
      <c r="A56" s="12"/>
      <c r="B56" s="13"/>
      <c r="C56" s="14">
        <v>0</v>
      </c>
      <c r="D56" s="14">
        <v>0</v>
      </c>
      <c r="E56" s="14">
        <v>0</v>
      </c>
      <c r="F56" s="15" t="s">
        <v>130</v>
      </c>
      <c r="G56" s="16" t="s">
        <v>82</v>
      </c>
      <c r="H56" s="17" t="s">
        <v>131</v>
      </c>
      <c r="I56" s="17" t="s">
        <v>22</v>
      </c>
      <c r="J56" s="17" t="s">
        <v>22</v>
      </c>
      <c r="K56" s="17" t="s">
        <v>22</v>
      </c>
      <c r="L56" s="17" t="s">
        <v>131</v>
      </c>
      <c r="M56" s="17" t="s">
        <v>22</v>
      </c>
      <c r="N56" s="17" t="s">
        <v>22</v>
      </c>
      <c r="O56" s="17" t="s">
        <v>22</v>
      </c>
      <c r="P56" s="17" t="s">
        <v>22</v>
      </c>
      <c r="Q56" s="18" t="s">
        <v>22</v>
      </c>
    </row>
    <row r="57" spans="1:17" customFormat="1" ht="27.6" x14ac:dyDescent="0.3">
      <c r="A57" s="12"/>
      <c r="B57" s="13"/>
      <c r="C57" s="14">
        <v>0</v>
      </c>
      <c r="D57" s="14">
        <v>0</v>
      </c>
      <c r="E57" s="14">
        <v>0</v>
      </c>
      <c r="F57" s="15" t="s">
        <v>132</v>
      </c>
      <c r="G57" s="16" t="s">
        <v>82</v>
      </c>
      <c r="H57" s="17" t="s">
        <v>133</v>
      </c>
      <c r="I57" s="17" t="s">
        <v>22</v>
      </c>
      <c r="J57" s="17" t="s">
        <v>22</v>
      </c>
      <c r="K57" s="17" t="s">
        <v>22</v>
      </c>
      <c r="L57" s="17" t="s">
        <v>133</v>
      </c>
      <c r="M57" s="17" t="s">
        <v>22</v>
      </c>
      <c r="N57" s="17" t="s">
        <v>22</v>
      </c>
      <c r="O57" s="17" t="s">
        <v>22</v>
      </c>
      <c r="P57" s="17" t="s">
        <v>22</v>
      </c>
      <c r="Q57" s="18" t="s">
        <v>22</v>
      </c>
    </row>
    <row r="58" spans="1:17" customFormat="1" ht="27.6" x14ac:dyDescent="0.3">
      <c r="A58" s="12"/>
      <c r="B58" s="13"/>
      <c r="C58" s="14">
        <v>0</v>
      </c>
      <c r="D58" s="14">
        <v>0</v>
      </c>
      <c r="E58" s="14">
        <v>0</v>
      </c>
      <c r="F58" s="15" t="s">
        <v>134</v>
      </c>
      <c r="G58" s="16" t="s">
        <v>82</v>
      </c>
      <c r="H58" s="17" t="s">
        <v>135</v>
      </c>
      <c r="I58" s="17" t="s">
        <v>22</v>
      </c>
      <c r="J58" s="17" t="s">
        <v>22</v>
      </c>
      <c r="K58" s="17" t="s">
        <v>22</v>
      </c>
      <c r="L58" s="17" t="s">
        <v>135</v>
      </c>
      <c r="M58" s="17" t="s">
        <v>22</v>
      </c>
      <c r="N58" s="17" t="s">
        <v>22</v>
      </c>
      <c r="O58" s="17" t="s">
        <v>22</v>
      </c>
      <c r="P58" s="17" t="s">
        <v>22</v>
      </c>
      <c r="Q58" s="18" t="s">
        <v>22</v>
      </c>
    </row>
    <row r="59" spans="1:17" customFormat="1" ht="27.6" x14ac:dyDescent="0.3">
      <c r="A59" s="12"/>
      <c r="B59" s="13"/>
      <c r="C59" s="14">
        <v>0</v>
      </c>
      <c r="D59" s="14">
        <v>0</v>
      </c>
      <c r="E59" s="14">
        <v>0</v>
      </c>
      <c r="F59" s="15" t="s">
        <v>136</v>
      </c>
      <c r="G59" s="16" t="s">
        <v>82</v>
      </c>
      <c r="H59" s="17" t="s">
        <v>137</v>
      </c>
      <c r="I59" s="17" t="s">
        <v>22</v>
      </c>
      <c r="J59" s="17" t="s">
        <v>22</v>
      </c>
      <c r="K59" s="17" t="s">
        <v>22</v>
      </c>
      <c r="L59" s="17" t="s">
        <v>137</v>
      </c>
      <c r="M59" s="17" t="s">
        <v>22</v>
      </c>
      <c r="N59" s="17" t="s">
        <v>22</v>
      </c>
      <c r="O59" s="17" t="s">
        <v>22</v>
      </c>
      <c r="P59" s="17" t="s">
        <v>22</v>
      </c>
      <c r="Q59" s="18" t="s">
        <v>22</v>
      </c>
    </row>
    <row r="60" spans="1:17" customFormat="1" x14ac:dyDescent="0.3">
      <c r="A60" s="12"/>
      <c r="B60" s="13"/>
      <c r="C60" s="14">
        <v>0</v>
      </c>
      <c r="D60" s="14">
        <v>0</v>
      </c>
      <c r="E60" s="14">
        <v>0</v>
      </c>
      <c r="F60" s="15" t="s">
        <v>138</v>
      </c>
      <c r="G60" s="16" t="s">
        <v>82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  <c r="N60" s="17" t="s">
        <v>22</v>
      </c>
      <c r="O60" s="17" t="s">
        <v>22</v>
      </c>
      <c r="P60" s="17" t="s">
        <v>22</v>
      </c>
      <c r="Q60" s="18" t="s">
        <v>22</v>
      </c>
    </row>
    <row r="61" spans="1:17" customFormat="1" x14ac:dyDescent="0.3">
      <c r="A61" s="12"/>
      <c r="B61" s="13"/>
      <c r="C61" s="14">
        <v>0</v>
      </c>
      <c r="D61" s="14">
        <v>0</v>
      </c>
      <c r="E61" s="14">
        <v>0</v>
      </c>
      <c r="F61" s="15" t="s">
        <v>139</v>
      </c>
      <c r="G61" s="16" t="s">
        <v>82</v>
      </c>
      <c r="H61" s="17" t="s">
        <v>140</v>
      </c>
      <c r="I61" s="17" t="s">
        <v>22</v>
      </c>
      <c r="J61" s="17" t="s">
        <v>22</v>
      </c>
      <c r="K61" s="17" t="s">
        <v>22</v>
      </c>
      <c r="L61" s="17" t="s">
        <v>140</v>
      </c>
      <c r="M61" s="17" t="s">
        <v>22</v>
      </c>
      <c r="N61" s="17" t="s">
        <v>22</v>
      </c>
      <c r="O61" s="17" t="s">
        <v>22</v>
      </c>
      <c r="P61" s="17" t="s">
        <v>22</v>
      </c>
      <c r="Q61" s="18" t="s">
        <v>22</v>
      </c>
    </row>
    <row r="62" spans="1:17" customFormat="1" x14ac:dyDescent="0.3">
      <c r="A62" s="12"/>
      <c r="B62" s="13"/>
      <c r="C62" s="14">
        <v>0</v>
      </c>
      <c r="D62" s="14">
        <v>0</v>
      </c>
      <c r="E62" s="14">
        <v>0</v>
      </c>
      <c r="F62" s="15" t="s">
        <v>141</v>
      </c>
      <c r="G62" s="16" t="s">
        <v>82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  <c r="N62" s="17" t="s">
        <v>22</v>
      </c>
      <c r="O62" s="17" t="s">
        <v>22</v>
      </c>
      <c r="P62" s="17" t="s">
        <v>22</v>
      </c>
      <c r="Q62" s="18" t="s">
        <v>22</v>
      </c>
    </row>
    <row r="63" spans="1:17" customFormat="1" x14ac:dyDescent="0.3">
      <c r="A63" s="12"/>
      <c r="B63" s="13"/>
      <c r="C63" s="14">
        <v>0</v>
      </c>
      <c r="D63" s="14">
        <v>0</v>
      </c>
      <c r="E63" s="14">
        <v>0</v>
      </c>
      <c r="F63" s="15" t="s">
        <v>142</v>
      </c>
      <c r="G63" s="16" t="s">
        <v>82</v>
      </c>
      <c r="H63" s="17" t="s">
        <v>143</v>
      </c>
      <c r="I63" s="17" t="s">
        <v>22</v>
      </c>
      <c r="J63" s="17" t="s">
        <v>22</v>
      </c>
      <c r="K63" s="17" t="s">
        <v>22</v>
      </c>
      <c r="L63" s="17" t="s">
        <v>143</v>
      </c>
      <c r="M63" s="17" t="s">
        <v>22</v>
      </c>
      <c r="N63" s="17" t="s">
        <v>22</v>
      </c>
      <c r="O63" s="17" t="s">
        <v>22</v>
      </c>
      <c r="P63" s="17" t="s">
        <v>22</v>
      </c>
      <c r="Q63" s="18" t="s">
        <v>22</v>
      </c>
    </row>
    <row r="64" spans="1:17" customFormat="1" x14ac:dyDescent="0.3">
      <c r="A64" s="12"/>
      <c r="B64" s="13"/>
      <c r="C64" s="14">
        <v>0</v>
      </c>
      <c r="D64" s="14">
        <v>0</v>
      </c>
      <c r="E64" s="14">
        <v>0</v>
      </c>
      <c r="F64" s="15" t="s">
        <v>144</v>
      </c>
      <c r="G64" s="16" t="s">
        <v>82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  <c r="N64" s="17" t="s">
        <v>22</v>
      </c>
      <c r="O64" s="17" t="s">
        <v>22</v>
      </c>
      <c r="P64" s="17" t="s">
        <v>22</v>
      </c>
      <c r="Q64" s="18" t="s">
        <v>22</v>
      </c>
    </row>
    <row r="65" spans="1:17" customFormat="1" ht="52.2" x14ac:dyDescent="0.3">
      <c r="A65" s="5" t="s">
        <v>145</v>
      </c>
      <c r="B65" s="6" t="s">
        <v>120</v>
      </c>
      <c r="C65" s="7">
        <f t="shared" ref="C65:E66" si="2">SUM(C66:C66)</f>
        <v>0</v>
      </c>
      <c r="D65" s="7">
        <f t="shared" si="2"/>
        <v>0</v>
      </c>
      <c r="E65" s="7">
        <f t="shared" si="2"/>
        <v>0</v>
      </c>
      <c r="F65" s="8" t="s">
        <v>146</v>
      </c>
      <c r="G65" s="9" t="s">
        <v>34</v>
      </c>
      <c r="H65" s="10" t="s">
        <v>122</v>
      </c>
      <c r="I65" s="10"/>
      <c r="J65" s="10"/>
      <c r="K65" s="10"/>
      <c r="L65" s="10"/>
      <c r="M65" s="10" t="s">
        <v>22</v>
      </c>
      <c r="N65" s="10"/>
      <c r="O65" s="10"/>
      <c r="P65" s="10"/>
      <c r="Q65" s="11"/>
    </row>
    <row r="66" spans="1:17" customFormat="1" ht="17.399999999999999" x14ac:dyDescent="0.3">
      <c r="A66" s="5" t="s">
        <v>147</v>
      </c>
      <c r="B66" s="6" t="s">
        <v>37</v>
      </c>
      <c r="C66" s="7">
        <f t="shared" si="2"/>
        <v>0</v>
      </c>
      <c r="D66" s="7">
        <f t="shared" si="2"/>
        <v>0</v>
      </c>
      <c r="E66" s="7">
        <f t="shared" si="2"/>
        <v>0</v>
      </c>
      <c r="F66" s="8" t="s">
        <v>148</v>
      </c>
      <c r="G66" s="9" t="s">
        <v>82</v>
      </c>
      <c r="H66" s="10" t="s">
        <v>95</v>
      </c>
      <c r="I66" s="10" t="s">
        <v>22</v>
      </c>
      <c r="J66" s="10" t="s">
        <v>22</v>
      </c>
      <c r="K66" s="10" t="s">
        <v>22</v>
      </c>
      <c r="L66" s="10" t="s">
        <v>95</v>
      </c>
      <c r="M66" s="10" t="s">
        <v>22</v>
      </c>
      <c r="N66" s="10" t="s">
        <v>22</v>
      </c>
      <c r="O66" s="10" t="s">
        <v>22</v>
      </c>
      <c r="P66" s="10" t="s">
        <v>22</v>
      </c>
      <c r="Q66" s="11" t="s">
        <v>22</v>
      </c>
    </row>
    <row r="67" spans="1:17" customFormat="1" x14ac:dyDescent="0.3">
      <c r="A67" s="12"/>
      <c r="B67" s="13"/>
      <c r="C67" s="14">
        <v>0</v>
      </c>
      <c r="D67" s="14">
        <v>0</v>
      </c>
      <c r="E67" s="14">
        <v>0</v>
      </c>
      <c r="F67" s="15" t="s">
        <v>149</v>
      </c>
      <c r="G67" s="16" t="s">
        <v>82</v>
      </c>
      <c r="H67" s="17" t="s">
        <v>95</v>
      </c>
      <c r="I67" s="17" t="s">
        <v>22</v>
      </c>
      <c r="J67" s="17" t="s">
        <v>22</v>
      </c>
      <c r="K67" s="17" t="s">
        <v>22</v>
      </c>
      <c r="L67" s="17" t="s">
        <v>95</v>
      </c>
      <c r="M67" s="17" t="s">
        <v>22</v>
      </c>
      <c r="N67" s="17" t="s">
        <v>22</v>
      </c>
      <c r="O67" s="17" t="s">
        <v>22</v>
      </c>
      <c r="P67" s="17" t="s">
        <v>22</v>
      </c>
      <c r="Q67" s="18" t="s">
        <v>22</v>
      </c>
    </row>
    <row r="68" spans="1:17" customFormat="1" ht="52.2" x14ac:dyDescent="0.3">
      <c r="A68" s="5" t="s">
        <v>150</v>
      </c>
      <c r="B68" s="6" t="s">
        <v>120</v>
      </c>
      <c r="C68" s="7">
        <f t="shared" ref="C68:E69" si="3">SUM(C69:C69)</f>
        <v>0</v>
      </c>
      <c r="D68" s="7">
        <f t="shared" si="3"/>
        <v>0</v>
      </c>
      <c r="E68" s="7">
        <f t="shared" si="3"/>
        <v>0</v>
      </c>
      <c r="F68" s="8" t="s">
        <v>151</v>
      </c>
      <c r="G68" s="9" t="s">
        <v>34</v>
      </c>
      <c r="H68" s="10" t="s">
        <v>75</v>
      </c>
      <c r="I68" s="10"/>
      <c r="J68" s="10"/>
      <c r="K68" s="10"/>
      <c r="L68" s="10"/>
      <c r="M68" s="10" t="s">
        <v>22</v>
      </c>
      <c r="N68" s="10"/>
      <c r="O68" s="10"/>
      <c r="P68" s="10"/>
      <c r="Q68" s="11"/>
    </row>
    <row r="69" spans="1:17" customFormat="1" ht="34.799999999999997" x14ac:dyDescent="0.3">
      <c r="A69" s="5" t="s">
        <v>152</v>
      </c>
      <c r="B69" s="6" t="s">
        <v>37</v>
      </c>
      <c r="C69" s="7">
        <f t="shared" si="3"/>
        <v>0</v>
      </c>
      <c r="D69" s="7">
        <f t="shared" si="3"/>
        <v>0</v>
      </c>
      <c r="E69" s="7">
        <f t="shared" si="3"/>
        <v>0</v>
      </c>
      <c r="F69" s="8" t="s">
        <v>153</v>
      </c>
      <c r="G69" s="9" t="s">
        <v>82</v>
      </c>
      <c r="H69" s="10" t="s">
        <v>154</v>
      </c>
      <c r="I69" s="10" t="s">
        <v>22</v>
      </c>
      <c r="J69" s="10" t="s">
        <v>22</v>
      </c>
      <c r="K69" s="10" t="s">
        <v>22</v>
      </c>
      <c r="L69" s="10" t="s">
        <v>154</v>
      </c>
      <c r="M69" s="10" t="s">
        <v>22</v>
      </c>
      <c r="N69" s="10" t="s">
        <v>22</v>
      </c>
      <c r="O69" s="10" t="s">
        <v>22</v>
      </c>
      <c r="P69" s="10" t="s">
        <v>22</v>
      </c>
      <c r="Q69" s="11" t="s">
        <v>22</v>
      </c>
    </row>
    <row r="70" spans="1:17" customFormat="1" ht="27.6" x14ac:dyDescent="0.3">
      <c r="A70" s="12"/>
      <c r="B70" s="13"/>
      <c r="C70" s="14">
        <v>0</v>
      </c>
      <c r="D70" s="14">
        <v>0</v>
      </c>
      <c r="E70" s="14">
        <v>0</v>
      </c>
      <c r="F70" s="15" t="s">
        <v>155</v>
      </c>
      <c r="G70" s="16" t="s">
        <v>82</v>
      </c>
      <c r="H70" s="17" t="s">
        <v>154</v>
      </c>
      <c r="I70" s="17" t="s">
        <v>22</v>
      </c>
      <c r="J70" s="17" t="s">
        <v>22</v>
      </c>
      <c r="K70" s="17" t="s">
        <v>22</v>
      </c>
      <c r="L70" s="17" t="s">
        <v>154</v>
      </c>
      <c r="M70" s="17" t="s">
        <v>22</v>
      </c>
      <c r="N70" s="17" t="s">
        <v>22</v>
      </c>
      <c r="O70" s="17" t="s">
        <v>22</v>
      </c>
      <c r="P70" s="17" t="s">
        <v>22</v>
      </c>
      <c r="Q70" s="18" t="s">
        <v>22</v>
      </c>
    </row>
    <row r="71" spans="1:17" customFormat="1" ht="17.399999999999999" x14ac:dyDescent="0.3">
      <c r="A71" s="5" t="s">
        <v>156</v>
      </c>
      <c r="B71" s="6" t="s">
        <v>157</v>
      </c>
      <c r="C71" s="7">
        <f>C72+C74+C79+C83</f>
        <v>0</v>
      </c>
      <c r="D71" s="7">
        <f>D72+D74+D79+D83</f>
        <v>0</v>
      </c>
      <c r="E71" s="7">
        <f>E72+E74+E79+E83</f>
        <v>0</v>
      </c>
      <c r="F71" s="8"/>
      <c r="G71" s="9"/>
      <c r="H71" s="10"/>
      <c r="I71" s="10"/>
      <c r="J71" s="10"/>
      <c r="K71" s="10"/>
      <c r="L71" s="10"/>
      <c r="M71" s="10"/>
      <c r="N71" s="10"/>
      <c r="O71" s="10"/>
      <c r="P71" s="10"/>
      <c r="Q71" s="11"/>
    </row>
    <row r="72" spans="1:17" customFormat="1" ht="34.799999999999997" x14ac:dyDescent="0.3">
      <c r="A72" s="5" t="s">
        <v>158</v>
      </c>
      <c r="B72" s="6" t="s">
        <v>159</v>
      </c>
      <c r="C72" s="7">
        <f>SUM(C73:C73)</f>
        <v>0</v>
      </c>
      <c r="D72" s="7">
        <f>SUM(D73:D73)</f>
        <v>0</v>
      </c>
      <c r="E72" s="7">
        <f>SUM(E73:E73)</f>
        <v>0</v>
      </c>
      <c r="F72" s="8" t="s">
        <v>160</v>
      </c>
      <c r="G72" s="9" t="s">
        <v>82</v>
      </c>
      <c r="H72" s="10" t="s">
        <v>161</v>
      </c>
      <c r="I72" s="10"/>
      <c r="J72" s="10"/>
      <c r="K72" s="10"/>
      <c r="L72" s="10"/>
      <c r="M72" s="10" t="s">
        <v>22</v>
      </c>
      <c r="N72" s="10"/>
      <c r="O72" s="10"/>
      <c r="P72" s="10"/>
      <c r="Q72" s="11"/>
    </row>
    <row r="73" spans="1:17" customFormat="1" ht="34.799999999999997" x14ac:dyDescent="0.3">
      <c r="A73" s="5" t="s">
        <v>162</v>
      </c>
      <c r="B73" s="6" t="s">
        <v>37</v>
      </c>
      <c r="C73" s="19">
        <v>0</v>
      </c>
      <c r="D73" s="19">
        <v>0</v>
      </c>
      <c r="E73" s="19">
        <v>0</v>
      </c>
      <c r="F73" s="8" t="s">
        <v>163</v>
      </c>
      <c r="G73" s="9" t="s">
        <v>164</v>
      </c>
      <c r="H73" s="10" t="s">
        <v>165</v>
      </c>
      <c r="I73" s="10" t="s">
        <v>22</v>
      </c>
      <c r="J73" s="10" t="s">
        <v>22</v>
      </c>
      <c r="K73" s="10" t="s">
        <v>22</v>
      </c>
      <c r="L73" s="10" t="s">
        <v>165</v>
      </c>
      <c r="M73" s="10" t="s">
        <v>22</v>
      </c>
      <c r="N73" s="10" t="s">
        <v>22</v>
      </c>
      <c r="O73" s="10" t="s">
        <v>22</v>
      </c>
      <c r="P73" s="10" t="s">
        <v>22</v>
      </c>
      <c r="Q73" s="11" t="s">
        <v>22</v>
      </c>
    </row>
    <row r="74" spans="1:17" customFormat="1" ht="34.799999999999997" x14ac:dyDescent="0.3">
      <c r="A74" s="5" t="s">
        <v>166</v>
      </c>
      <c r="B74" s="6" t="s">
        <v>159</v>
      </c>
      <c r="C74" s="7">
        <f>SUM(C75:C75)</f>
        <v>0</v>
      </c>
      <c r="D74" s="7">
        <f>SUM(D75:D75)</f>
        <v>0</v>
      </c>
      <c r="E74" s="7">
        <f>SUM(E75:E75)</f>
        <v>0</v>
      </c>
      <c r="F74" s="8" t="s">
        <v>167</v>
      </c>
      <c r="G74" s="9" t="s">
        <v>34</v>
      </c>
      <c r="H74" s="10" t="s">
        <v>168</v>
      </c>
      <c r="I74" s="10"/>
      <c r="J74" s="10"/>
      <c r="K74" s="10"/>
      <c r="L74" s="10"/>
      <c r="M74" s="10" t="s">
        <v>22</v>
      </c>
      <c r="N74" s="10"/>
      <c r="O74" s="10"/>
      <c r="P74" s="10"/>
      <c r="Q74" s="11"/>
    </row>
    <row r="75" spans="1:17" customFormat="1" ht="69.599999999999994" x14ac:dyDescent="0.3">
      <c r="A75" s="5" t="s">
        <v>169</v>
      </c>
      <c r="B75" s="6" t="s">
        <v>37</v>
      </c>
      <c r="C75" s="7">
        <f>SUM(C76:C78)</f>
        <v>0</v>
      </c>
      <c r="D75" s="7">
        <f>SUM(D76:D78)</f>
        <v>0</v>
      </c>
      <c r="E75" s="7">
        <f>SUM(E76:E78)</f>
        <v>0</v>
      </c>
      <c r="F75" s="8" t="s">
        <v>170</v>
      </c>
      <c r="G75" s="9" t="s">
        <v>164</v>
      </c>
      <c r="H75" s="10" t="s">
        <v>171</v>
      </c>
      <c r="I75" s="10" t="s">
        <v>22</v>
      </c>
      <c r="J75" s="10" t="s">
        <v>22</v>
      </c>
      <c r="K75" s="10" t="s">
        <v>22</v>
      </c>
      <c r="L75" s="10" t="s">
        <v>171</v>
      </c>
      <c r="M75" s="10" t="s">
        <v>22</v>
      </c>
      <c r="N75" s="10" t="s">
        <v>22</v>
      </c>
      <c r="O75" s="10" t="s">
        <v>22</v>
      </c>
      <c r="P75" s="10" t="s">
        <v>22</v>
      </c>
      <c r="Q75" s="11" t="s">
        <v>22</v>
      </c>
    </row>
    <row r="76" spans="1:17" customFormat="1" ht="27.6" x14ac:dyDescent="0.3">
      <c r="A76" s="12"/>
      <c r="B76" s="13"/>
      <c r="C76" s="14">
        <v>0</v>
      </c>
      <c r="D76" s="14">
        <v>0</v>
      </c>
      <c r="E76" s="14">
        <v>0</v>
      </c>
      <c r="F76" s="15" t="s">
        <v>172</v>
      </c>
      <c r="G76" s="16" t="s">
        <v>164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  <c r="N76" s="17" t="s">
        <v>22</v>
      </c>
      <c r="O76" s="17" t="s">
        <v>22</v>
      </c>
      <c r="P76" s="17" t="s">
        <v>22</v>
      </c>
      <c r="Q76" s="18" t="s">
        <v>22</v>
      </c>
    </row>
    <row r="77" spans="1:17" customFormat="1" ht="27.6" x14ac:dyDescent="0.3">
      <c r="A77" s="12"/>
      <c r="B77" s="13"/>
      <c r="C77" s="14">
        <v>0</v>
      </c>
      <c r="D77" s="14">
        <v>0</v>
      </c>
      <c r="E77" s="14">
        <v>0</v>
      </c>
      <c r="F77" s="15" t="s">
        <v>173</v>
      </c>
      <c r="G77" s="16" t="s">
        <v>164</v>
      </c>
      <c r="H77" s="17" t="s">
        <v>174</v>
      </c>
      <c r="I77" s="17" t="s">
        <v>22</v>
      </c>
      <c r="J77" s="17" t="s">
        <v>22</v>
      </c>
      <c r="K77" s="17" t="s">
        <v>22</v>
      </c>
      <c r="L77" s="17" t="s">
        <v>174</v>
      </c>
      <c r="M77" s="17" t="s">
        <v>22</v>
      </c>
      <c r="N77" s="17" t="s">
        <v>22</v>
      </c>
      <c r="O77" s="17" t="s">
        <v>22</v>
      </c>
      <c r="P77" s="17" t="s">
        <v>22</v>
      </c>
      <c r="Q77" s="18" t="s">
        <v>22</v>
      </c>
    </row>
    <row r="78" spans="1:17" customFormat="1" x14ac:dyDescent="0.3">
      <c r="A78" s="12"/>
      <c r="B78" s="13"/>
      <c r="C78" s="14">
        <v>0</v>
      </c>
      <c r="D78" s="14">
        <v>0</v>
      </c>
      <c r="E78" s="14">
        <v>0</v>
      </c>
      <c r="F78" s="15" t="s">
        <v>175</v>
      </c>
      <c r="G78" s="16" t="s">
        <v>164</v>
      </c>
      <c r="H78" s="17" t="s">
        <v>22</v>
      </c>
      <c r="I78" s="17" t="s">
        <v>22</v>
      </c>
      <c r="J78" s="17" t="s">
        <v>22</v>
      </c>
      <c r="K78" s="17" t="s">
        <v>22</v>
      </c>
      <c r="L78" s="17" t="s">
        <v>22</v>
      </c>
      <c r="M78" s="17" t="s">
        <v>22</v>
      </c>
      <c r="N78" s="17" t="s">
        <v>22</v>
      </c>
      <c r="O78" s="17" t="s">
        <v>22</v>
      </c>
      <c r="P78" s="17" t="s">
        <v>22</v>
      </c>
      <c r="Q78" s="18" t="s">
        <v>22</v>
      </c>
    </row>
    <row r="79" spans="1:17" customFormat="1" ht="34.799999999999997" x14ac:dyDescent="0.3">
      <c r="A79" s="5" t="s">
        <v>176</v>
      </c>
      <c r="B79" s="6" t="s">
        <v>159</v>
      </c>
      <c r="C79" s="7">
        <f>SUM(C80:C80)</f>
        <v>0</v>
      </c>
      <c r="D79" s="7">
        <f>SUM(D80:D80)</f>
        <v>0</v>
      </c>
      <c r="E79" s="7">
        <f>SUM(E80:E80)</f>
        <v>0</v>
      </c>
      <c r="F79" s="8" t="s">
        <v>177</v>
      </c>
      <c r="G79" s="9" t="s">
        <v>34</v>
      </c>
      <c r="H79" s="10" t="s">
        <v>178</v>
      </c>
      <c r="I79" s="10"/>
      <c r="J79" s="10"/>
      <c r="K79" s="10"/>
      <c r="L79" s="10"/>
      <c r="M79" s="10" t="s">
        <v>22</v>
      </c>
      <c r="N79" s="10"/>
      <c r="O79" s="10"/>
      <c r="P79" s="10"/>
      <c r="Q79" s="11"/>
    </row>
    <row r="80" spans="1:17" customFormat="1" ht="17.399999999999999" x14ac:dyDescent="0.3">
      <c r="A80" s="5" t="s">
        <v>179</v>
      </c>
      <c r="B80" s="6" t="s">
        <v>37</v>
      </c>
      <c r="C80" s="7">
        <f>SUM(C81:C82)</f>
        <v>0</v>
      </c>
      <c r="D80" s="7">
        <f>SUM(D81:D82)</f>
        <v>0</v>
      </c>
      <c r="E80" s="7">
        <f>SUM(E81:E82)</f>
        <v>0</v>
      </c>
      <c r="F80" s="8" t="s">
        <v>180</v>
      </c>
      <c r="G80" s="9" t="s">
        <v>164</v>
      </c>
      <c r="H80" s="10" t="s">
        <v>22</v>
      </c>
      <c r="I80" s="10" t="s">
        <v>22</v>
      </c>
      <c r="J80" s="10" t="s">
        <v>22</v>
      </c>
      <c r="K80" s="10" t="s">
        <v>22</v>
      </c>
      <c r="L80" s="10" t="s">
        <v>22</v>
      </c>
      <c r="M80" s="10" t="s">
        <v>22</v>
      </c>
      <c r="N80" s="10" t="s">
        <v>22</v>
      </c>
      <c r="O80" s="10" t="s">
        <v>22</v>
      </c>
      <c r="P80" s="10" t="s">
        <v>22</v>
      </c>
      <c r="Q80" s="11" t="s">
        <v>22</v>
      </c>
    </row>
    <row r="81" spans="1:17" customFormat="1" ht="27.6" x14ac:dyDescent="0.3">
      <c r="A81" s="12"/>
      <c r="B81" s="13"/>
      <c r="C81" s="14">
        <v>0</v>
      </c>
      <c r="D81" s="14">
        <v>0</v>
      </c>
      <c r="E81" s="14">
        <v>0</v>
      </c>
      <c r="F81" s="15" t="s">
        <v>181</v>
      </c>
      <c r="G81" s="16" t="s">
        <v>164</v>
      </c>
      <c r="H81" s="17" t="s">
        <v>182</v>
      </c>
      <c r="I81" s="17" t="s">
        <v>22</v>
      </c>
      <c r="J81" s="17" t="s">
        <v>22</v>
      </c>
      <c r="K81" s="17" t="s">
        <v>22</v>
      </c>
      <c r="L81" s="17" t="s">
        <v>182</v>
      </c>
      <c r="M81" s="17" t="s">
        <v>22</v>
      </c>
      <c r="N81" s="17" t="s">
        <v>22</v>
      </c>
      <c r="O81" s="17" t="s">
        <v>22</v>
      </c>
      <c r="P81" s="17" t="s">
        <v>22</v>
      </c>
      <c r="Q81" s="18" t="s">
        <v>22</v>
      </c>
    </row>
    <row r="82" spans="1:17" customFormat="1" ht="27.6" x14ac:dyDescent="0.3">
      <c r="A82" s="12"/>
      <c r="B82" s="13"/>
      <c r="C82" s="14">
        <v>0</v>
      </c>
      <c r="D82" s="14">
        <v>0</v>
      </c>
      <c r="E82" s="14">
        <v>0</v>
      </c>
      <c r="F82" s="15" t="s">
        <v>183</v>
      </c>
      <c r="G82" s="16" t="s">
        <v>164</v>
      </c>
      <c r="H82" s="17" t="s">
        <v>22</v>
      </c>
      <c r="I82" s="17" t="s">
        <v>22</v>
      </c>
      <c r="J82" s="17" t="s">
        <v>22</v>
      </c>
      <c r="K82" s="17" t="s">
        <v>22</v>
      </c>
      <c r="L82" s="17" t="s">
        <v>22</v>
      </c>
      <c r="M82" s="17" t="s">
        <v>22</v>
      </c>
      <c r="N82" s="17" t="s">
        <v>22</v>
      </c>
      <c r="O82" s="17" t="s">
        <v>22</v>
      </c>
      <c r="P82" s="17" t="s">
        <v>22</v>
      </c>
      <c r="Q82" s="18" t="s">
        <v>22</v>
      </c>
    </row>
    <row r="83" spans="1:17" customFormat="1" ht="52.2" x14ac:dyDescent="0.3">
      <c r="A83" s="5" t="s">
        <v>184</v>
      </c>
      <c r="B83" s="6" t="s">
        <v>159</v>
      </c>
      <c r="C83" s="7">
        <f t="shared" ref="C83:E84" si="4">SUM(C84:C84)</f>
        <v>0</v>
      </c>
      <c r="D83" s="7">
        <f t="shared" si="4"/>
        <v>0</v>
      </c>
      <c r="E83" s="7">
        <f t="shared" si="4"/>
        <v>0</v>
      </c>
      <c r="F83" s="8" t="s">
        <v>185</v>
      </c>
      <c r="G83" s="9" t="s">
        <v>24</v>
      </c>
      <c r="H83" s="10" t="s">
        <v>22</v>
      </c>
      <c r="I83" s="10"/>
      <c r="J83" s="10"/>
      <c r="K83" s="10"/>
      <c r="L83" s="10"/>
      <c r="M83" s="10" t="s">
        <v>22</v>
      </c>
      <c r="N83" s="10"/>
      <c r="O83" s="10"/>
      <c r="P83" s="10"/>
      <c r="Q83" s="11"/>
    </row>
    <row r="84" spans="1:17" customFormat="1" ht="34.799999999999997" x14ac:dyDescent="0.3">
      <c r="A84" s="5" t="s">
        <v>186</v>
      </c>
      <c r="B84" s="6" t="s">
        <v>37</v>
      </c>
      <c r="C84" s="7">
        <f t="shared" si="4"/>
        <v>0</v>
      </c>
      <c r="D84" s="7">
        <f t="shared" si="4"/>
        <v>0</v>
      </c>
      <c r="E84" s="7">
        <f t="shared" si="4"/>
        <v>0</v>
      </c>
      <c r="F84" s="8" t="s">
        <v>26</v>
      </c>
      <c r="G84" s="9" t="s">
        <v>24</v>
      </c>
      <c r="H84" s="10" t="s">
        <v>27</v>
      </c>
      <c r="I84" s="10" t="s">
        <v>22</v>
      </c>
      <c r="J84" s="10" t="s">
        <v>22</v>
      </c>
      <c r="K84" s="10" t="s">
        <v>22</v>
      </c>
      <c r="L84" s="10" t="s">
        <v>27</v>
      </c>
      <c r="M84" s="10" t="s">
        <v>22</v>
      </c>
      <c r="N84" s="10" t="s">
        <v>22</v>
      </c>
      <c r="O84" s="10" t="s">
        <v>22</v>
      </c>
      <c r="P84" s="10" t="s">
        <v>22</v>
      </c>
      <c r="Q84" s="11" t="s">
        <v>22</v>
      </c>
    </row>
    <row r="85" spans="1:17" customFormat="1" ht="27.6" x14ac:dyDescent="0.3">
      <c r="A85" s="12"/>
      <c r="B85" s="13"/>
      <c r="C85" s="14">
        <v>0</v>
      </c>
      <c r="D85" s="14">
        <v>0</v>
      </c>
      <c r="E85" s="14">
        <v>0</v>
      </c>
      <c r="F85" s="15" t="s">
        <v>28</v>
      </c>
      <c r="G85" s="16" t="s">
        <v>24</v>
      </c>
      <c r="H85" s="17" t="s">
        <v>22</v>
      </c>
      <c r="I85" s="17" t="s">
        <v>22</v>
      </c>
      <c r="J85" s="17" t="s">
        <v>22</v>
      </c>
      <c r="K85" s="17" t="s">
        <v>22</v>
      </c>
      <c r="L85" s="17" t="s">
        <v>22</v>
      </c>
      <c r="M85" s="17" t="s">
        <v>22</v>
      </c>
      <c r="N85" s="17" t="s">
        <v>22</v>
      </c>
      <c r="O85" s="17" t="s">
        <v>22</v>
      </c>
      <c r="P85" s="17" t="s">
        <v>22</v>
      </c>
      <c r="Q85" s="18" t="s">
        <v>22</v>
      </c>
    </row>
    <row r="86" spans="1:17" customFormat="1" ht="34.799999999999997" x14ac:dyDescent="0.3">
      <c r="A86" s="5" t="s">
        <v>187</v>
      </c>
      <c r="B86" s="6" t="s">
        <v>188</v>
      </c>
      <c r="C86" s="7">
        <f>C87+C90+C95+C99+C101+C106+C109+C113</f>
        <v>0</v>
      </c>
      <c r="D86" s="7">
        <f>D87+D90+D95+D99+D101+D106+D109+D113</f>
        <v>0</v>
      </c>
      <c r="E86" s="7">
        <f>E87+E90+E95+E99+E101+E106+E109+E113</f>
        <v>0</v>
      </c>
      <c r="F86" s="8"/>
      <c r="G86" s="9"/>
      <c r="H86" s="10"/>
      <c r="I86" s="10"/>
      <c r="J86" s="10"/>
      <c r="K86" s="10"/>
      <c r="L86" s="10"/>
      <c r="M86" s="10"/>
      <c r="N86" s="10"/>
      <c r="O86" s="10"/>
      <c r="P86" s="10"/>
      <c r="Q86" s="11"/>
    </row>
    <row r="87" spans="1:17" customFormat="1" ht="34.799999999999997" x14ac:dyDescent="0.3">
      <c r="A87" s="5" t="s">
        <v>189</v>
      </c>
      <c r="B87" s="6" t="s">
        <v>190</v>
      </c>
      <c r="C87" s="7">
        <f t="shared" ref="C87:E88" si="5">SUM(C88:C88)</f>
        <v>0</v>
      </c>
      <c r="D87" s="7">
        <f t="shared" si="5"/>
        <v>0</v>
      </c>
      <c r="E87" s="7">
        <f t="shared" si="5"/>
        <v>0</v>
      </c>
      <c r="F87" s="8" t="s">
        <v>191</v>
      </c>
      <c r="G87" s="9" t="s">
        <v>20</v>
      </c>
      <c r="H87" s="10" t="s">
        <v>39</v>
      </c>
      <c r="I87" s="10"/>
      <c r="J87" s="10"/>
      <c r="K87" s="10"/>
      <c r="L87" s="10"/>
      <c r="M87" s="10" t="s">
        <v>22</v>
      </c>
      <c r="N87" s="10"/>
      <c r="O87" s="10"/>
      <c r="P87" s="10"/>
      <c r="Q87" s="11"/>
    </row>
    <row r="88" spans="1:17" customFormat="1" ht="17.399999999999999" x14ac:dyDescent="0.3">
      <c r="A88" s="5" t="s">
        <v>192</v>
      </c>
      <c r="B88" s="6" t="s">
        <v>37</v>
      </c>
      <c r="C88" s="7">
        <f t="shared" si="5"/>
        <v>0</v>
      </c>
      <c r="D88" s="7">
        <f t="shared" si="5"/>
        <v>0</v>
      </c>
      <c r="E88" s="7">
        <f t="shared" si="5"/>
        <v>0</v>
      </c>
      <c r="F88" s="8" t="s">
        <v>193</v>
      </c>
      <c r="G88" s="9" t="s">
        <v>20</v>
      </c>
      <c r="H88" s="10" t="s">
        <v>22</v>
      </c>
      <c r="I88" s="10" t="s">
        <v>22</v>
      </c>
      <c r="J88" s="10" t="s">
        <v>22</v>
      </c>
      <c r="K88" s="10" t="s">
        <v>22</v>
      </c>
      <c r="L88" s="10" t="s">
        <v>22</v>
      </c>
      <c r="M88" s="10" t="s">
        <v>22</v>
      </c>
      <c r="N88" s="10" t="s">
        <v>22</v>
      </c>
      <c r="O88" s="10" t="s">
        <v>22</v>
      </c>
      <c r="P88" s="10" t="s">
        <v>22</v>
      </c>
      <c r="Q88" s="11" t="s">
        <v>22</v>
      </c>
    </row>
    <row r="89" spans="1:17" customFormat="1" x14ac:dyDescent="0.3">
      <c r="A89" s="12"/>
      <c r="B89" s="13"/>
      <c r="C89" s="14">
        <v>0</v>
      </c>
      <c r="D89" s="14">
        <v>0</v>
      </c>
      <c r="E89" s="14">
        <v>0</v>
      </c>
      <c r="F89" s="15" t="s">
        <v>194</v>
      </c>
      <c r="G89" s="16" t="s">
        <v>20</v>
      </c>
      <c r="H89" s="17" t="s">
        <v>39</v>
      </c>
      <c r="I89" s="17" t="s">
        <v>22</v>
      </c>
      <c r="J89" s="17" t="s">
        <v>22</v>
      </c>
      <c r="K89" s="17" t="s">
        <v>22</v>
      </c>
      <c r="L89" s="17" t="s">
        <v>39</v>
      </c>
      <c r="M89" s="17" t="s">
        <v>22</v>
      </c>
      <c r="N89" s="17" t="s">
        <v>22</v>
      </c>
      <c r="O89" s="17" t="s">
        <v>22</v>
      </c>
      <c r="P89" s="17" t="s">
        <v>22</v>
      </c>
      <c r="Q89" s="18" t="s">
        <v>22</v>
      </c>
    </row>
    <row r="90" spans="1:17" customFormat="1" ht="17.399999999999999" x14ac:dyDescent="0.3">
      <c r="A90" s="5" t="s">
        <v>195</v>
      </c>
      <c r="B90" s="6" t="s">
        <v>190</v>
      </c>
      <c r="C90" s="7">
        <f>SUM(C91:C91)</f>
        <v>0</v>
      </c>
      <c r="D90" s="7">
        <f>SUM(D91:D91)</f>
        <v>0</v>
      </c>
      <c r="E90" s="7">
        <f>SUM(E91:E91)</f>
        <v>0</v>
      </c>
      <c r="F90" s="8" t="s">
        <v>196</v>
      </c>
      <c r="G90" s="9" t="s">
        <v>20</v>
      </c>
      <c r="H90" s="10" t="s">
        <v>46</v>
      </c>
      <c r="I90" s="10"/>
      <c r="J90" s="10"/>
      <c r="K90" s="10"/>
      <c r="L90" s="10"/>
      <c r="M90" s="10" t="s">
        <v>22</v>
      </c>
      <c r="N90" s="10"/>
      <c r="O90" s="10"/>
      <c r="P90" s="10"/>
      <c r="Q90" s="11"/>
    </row>
    <row r="91" spans="1:17" customFormat="1" ht="17.399999999999999" x14ac:dyDescent="0.3">
      <c r="A91" s="5" t="s">
        <v>197</v>
      </c>
      <c r="B91" s="6" t="s">
        <v>37</v>
      </c>
      <c r="C91" s="7">
        <f>SUM(C92:C94)</f>
        <v>0</v>
      </c>
      <c r="D91" s="7">
        <f>SUM(D92:D94)</f>
        <v>0</v>
      </c>
      <c r="E91" s="7">
        <f>SUM(E92:E94)</f>
        <v>0</v>
      </c>
      <c r="F91" s="8" t="s">
        <v>198</v>
      </c>
      <c r="G91" s="9" t="s">
        <v>20</v>
      </c>
      <c r="H91" s="10" t="s">
        <v>199</v>
      </c>
      <c r="I91" s="10" t="s">
        <v>22</v>
      </c>
      <c r="J91" s="10" t="s">
        <v>22</v>
      </c>
      <c r="K91" s="10" t="s">
        <v>22</v>
      </c>
      <c r="L91" s="10" t="s">
        <v>199</v>
      </c>
      <c r="M91" s="10" t="s">
        <v>22</v>
      </c>
      <c r="N91" s="10" t="s">
        <v>22</v>
      </c>
      <c r="O91" s="10" t="s">
        <v>22</v>
      </c>
      <c r="P91" s="10" t="s">
        <v>22</v>
      </c>
      <c r="Q91" s="11" t="s">
        <v>22</v>
      </c>
    </row>
    <row r="92" spans="1:17" customFormat="1" ht="27.6" x14ac:dyDescent="0.3">
      <c r="A92" s="12"/>
      <c r="B92" s="13"/>
      <c r="C92" s="14">
        <v>0</v>
      </c>
      <c r="D92" s="14">
        <v>0</v>
      </c>
      <c r="E92" s="14">
        <v>0</v>
      </c>
      <c r="F92" s="15" t="s">
        <v>200</v>
      </c>
      <c r="G92" s="16" t="s">
        <v>34</v>
      </c>
      <c r="H92" s="17" t="s">
        <v>46</v>
      </c>
      <c r="I92" s="17" t="s">
        <v>22</v>
      </c>
      <c r="J92" s="17" t="s">
        <v>22</v>
      </c>
      <c r="K92" s="17" t="s">
        <v>22</v>
      </c>
      <c r="L92" s="17" t="s">
        <v>46</v>
      </c>
      <c r="M92" s="17" t="s">
        <v>22</v>
      </c>
      <c r="N92" s="17" t="s">
        <v>22</v>
      </c>
      <c r="O92" s="17" t="s">
        <v>22</v>
      </c>
      <c r="P92" s="17" t="s">
        <v>22</v>
      </c>
      <c r="Q92" s="18" t="s">
        <v>22</v>
      </c>
    </row>
    <row r="93" spans="1:17" customFormat="1" x14ac:dyDescent="0.3">
      <c r="A93" s="12"/>
      <c r="B93" s="13"/>
      <c r="C93" s="14">
        <v>0</v>
      </c>
      <c r="D93" s="14">
        <v>0</v>
      </c>
      <c r="E93" s="14">
        <v>0</v>
      </c>
      <c r="F93" s="15" t="s">
        <v>201</v>
      </c>
      <c r="G93" s="16" t="s">
        <v>20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  <c r="N93" s="17" t="s">
        <v>22</v>
      </c>
      <c r="O93" s="17" t="s">
        <v>22</v>
      </c>
      <c r="P93" s="17" t="s">
        <v>22</v>
      </c>
      <c r="Q93" s="18" t="s">
        <v>22</v>
      </c>
    </row>
    <row r="94" spans="1:17" customFormat="1" ht="27.6" x14ac:dyDescent="0.3">
      <c r="A94" s="12"/>
      <c r="B94" s="13"/>
      <c r="C94" s="14">
        <v>0</v>
      </c>
      <c r="D94" s="14">
        <v>0</v>
      </c>
      <c r="E94" s="14">
        <v>0</v>
      </c>
      <c r="F94" s="15" t="s">
        <v>202</v>
      </c>
      <c r="G94" s="16" t="s">
        <v>20</v>
      </c>
      <c r="H94" s="17" t="s">
        <v>22</v>
      </c>
      <c r="I94" s="17" t="s">
        <v>22</v>
      </c>
      <c r="J94" s="17" t="s">
        <v>22</v>
      </c>
      <c r="K94" s="17" t="s">
        <v>22</v>
      </c>
      <c r="L94" s="17" t="s">
        <v>22</v>
      </c>
      <c r="M94" s="17" t="s">
        <v>22</v>
      </c>
      <c r="N94" s="17" t="s">
        <v>22</v>
      </c>
      <c r="O94" s="17" t="s">
        <v>22</v>
      </c>
      <c r="P94" s="17" t="s">
        <v>22</v>
      </c>
      <c r="Q94" s="18" t="s">
        <v>22</v>
      </c>
    </row>
    <row r="95" spans="1:17" customFormat="1" ht="52.2" x14ac:dyDescent="0.3">
      <c r="A95" s="5" t="s">
        <v>203</v>
      </c>
      <c r="B95" s="6" t="s">
        <v>190</v>
      </c>
      <c r="C95" s="7">
        <f>SUM(C96:C96)</f>
        <v>0</v>
      </c>
      <c r="D95" s="7">
        <f>SUM(D96:D96)</f>
        <v>0</v>
      </c>
      <c r="E95" s="7">
        <f>SUM(E96:E96)</f>
        <v>0</v>
      </c>
      <c r="F95" s="8" t="s">
        <v>204</v>
      </c>
      <c r="G95" s="9" t="s">
        <v>34</v>
      </c>
      <c r="H95" s="10" t="s">
        <v>205</v>
      </c>
      <c r="I95" s="10"/>
      <c r="J95" s="10"/>
      <c r="K95" s="10"/>
      <c r="L95" s="10"/>
      <c r="M95" s="10" t="s">
        <v>22</v>
      </c>
      <c r="N95" s="10"/>
      <c r="O95" s="10"/>
      <c r="P95" s="10"/>
      <c r="Q95" s="11"/>
    </row>
    <row r="96" spans="1:17" customFormat="1" ht="34.799999999999997" x14ac:dyDescent="0.3">
      <c r="A96" s="5" t="s">
        <v>206</v>
      </c>
      <c r="B96" s="6" t="s">
        <v>37</v>
      </c>
      <c r="C96" s="7">
        <f>SUM(C97:C98)</f>
        <v>0</v>
      </c>
      <c r="D96" s="7">
        <f>SUM(D97:D98)</f>
        <v>0</v>
      </c>
      <c r="E96" s="7">
        <f>SUM(E97:E98)</f>
        <v>0</v>
      </c>
      <c r="F96" s="8" t="s">
        <v>207</v>
      </c>
      <c r="G96" s="9" t="s">
        <v>20</v>
      </c>
      <c r="H96" s="10" t="s">
        <v>22</v>
      </c>
      <c r="I96" s="10" t="s">
        <v>22</v>
      </c>
      <c r="J96" s="10" t="s">
        <v>22</v>
      </c>
      <c r="K96" s="10" t="s">
        <v>22</v>
      </c>
      <c r="L96" s="10" t="s">
        <v>22</v>
      </c>
      <c r="M96" s="10" t="s">
        <v>22</v>
      </c>
      <c r="N96" s="10" t="s">
        <v>22</v>
      </c>
      <c r="O96" s="10" t="s">
        <v>22</v>
      </c>
      <c r="P96" s="10" t="s">
        <v>22</v>
      </c>
      <c r="Q96" s="11" t="s">
        <v>22</v>
      </c>
    </row>
    <row r="97" spans="1:17" customFormat="1" ht="27.6" x14ac:dyDescent="0.3">
      <c r="A97" s="12"/>
      <c r="B97" s="13"/>
      <c r="C97" s="14">
        <v>0</v>
      </c>
      <c r="D97" s="14">
        <v>0</v>
      </c>
      <c r="E97" s="14">
        <v>0</v>
      </c>
      <c r="F97" s="15" t="s">
        <v>208</v>
      </c>
      <c r="G97" s="16" t="s">
        <v>20</v>
      </c>
      <c r="H97" s="17" t="s">
        <v>209</v>
      </c>
      <c r="I97" s="17" t="s">
        <v>22</v>
      </c>
      <c r="J97" s="17" t="s">
        <v>22</v>
      </c>
      <c r="K97" s="17" t="s">
        <v>22</v>
      </c>
      <c r="L97" s="17" t="s">
        <v>209</v>
      </c>
      <c r="M97" s="17" t="s">
        <v>22</v>
      </c>
      <c r="N97" s="17" t="s">
        <v>22</v>
      </c>
      <c r="O97" s="17" t="s">
        <v>22</v>
      </c>
      <c r="P97" s="17" t="s">
        <v>22</v>
      </c>
      <c r="Q97" s="18" t="s">
        <v>22</v>
      </c>
    </row>
    <row r="98" spans="1:17" customFormat="1" ht="27.6" x14ac:dyDescent="0.3">
      <c r="A98" s="12"/>
      <c r="B98" s="13"/>
      <c r="C98" s="14">
        <v>0</v>
      </c>
      <c r="D98" s="14">
        <v>0</v>
      </c>
      <c r="E98" s="14">
        <v>0</v>
      </c>
      <c r="F98" s="15" t="s">
        <v>210</v>
      </c>
      <c r="G98" s="16" t="s">
        <v>20</v>
      </c>
      <c r="H98" s="17" t="s">
        <v>161</v>
      </c>
      <c r="I98" s="17" t="s">
        <v>22</v>
      </c>
      <c r="J98" s="17" t="s">
        <v>22</v>
      </c>
      <c r="K98" s="17" t="s">
        <v>22</v>
      </c>
      <c r="L98" s="17" t="s">
        <v>161</v>
      </c>
      <c r="M98" s="17" t="s">
        <v>22</v>
      </c>
      <c r="N98" s="17" t="s">
        <v>22</v>
      </c>
      <c r="O98" s="17" t="s">
        <v>22</v>
      </c>
      <c r="P98" s="17" t="s">
        <v>22</v>
      </c>
      <c r="Q98" s="18" t="s">
        <v>22</v>
      </c>
    </row>
    <row r="99" spans="1:17" customFormat="1" ht="52.2" x14ac:dyDescent="0.3">
      <c r="A99" s="5" t="s">
        <v>211</v>
      </c>
      <c r="B99" s="6" t="s">
        <v>212</v>
      </c>
      <c r="C99" s="7">
        <f>SUM(C100:C100)</f>
        <v>0</v>
      </c>
      <c r="D99" s="7">
        <f>SUM(D100:D100)</f>
        <v>0</v>
      </c>
      <c r="E99" s="7">
        <f>SUM(E100:E100)</f>
        <v>0</v>
      </c>
      <c r="F99" s="8" t="s">
        <v>213</v>
      </c>
      <c r="G99" s="9" t="s">
        <v>34</v>
      </c>
      <c r="H99" s="10" t="s">
        <v>83</v>
      </c>
      <c r="I99" s="10"/>
      <c r="J99" s="10"/>
      <c r="K99" s="10"/>
      <c r="L99" s="10"/>
      <c r="M99" s="10" t="s">
        <v>22</v>
      </c>
      <c r="N99" s="10"/>
      <c r="O99" s="10"/>
      <c r="P99" s="10"/>
      <c r="Q99" s="11"/>
    </row>
    <row r="100" spans="1:17" customFormat="1" ht="52.2" x14ac:dyDescent="0.3">
      <c r="A100" s="5" t="s">
        <v>214</v>
      </c>
      <c r="B100" s="6" t="s">
        <v>37</v>
      </c>
      <c r="C100" s="19">
        <v>0</v>
      </c>
      <c r="D100" s="19">
        <v>0</v>
      </c>
      <c r="E100" s="19">
        <v>0</v>
      </c>
      <c r="F100" s="8" t="s">
        <v>215</v>
      </c>
      <c r="G100" s="9" t="s">
        <v>20</v>
      </c>
      <c r="H100" s="10" t="s">
        <v>83</v>
      </c>
      <c r="I100" s="10" t="s">
        <v>22</v>
      </c>
      <c r="J100" s="10" t="s">
        <v>22</v>
      </c>
      <c r="K100" s="10" t="s">
        <v>22</v>
      </c>
      <c r="L100" s="10" t="s">
        <v>83</v>
      </c>
      <c r="M100" s="10" t="s">
        <v>22</v>
      </c>
      <c r="N100" s="10" t="s">
        <v>22</v>
      </c>
      <c r="O100" s="10" t="s">
        <v>22</v>
      </c>
      <c r="P100" s="10" t="s">
        <v>22</v>
      </c>
      <c r="Q100" s="11" t="s">
        <v>22</v>
      </c>
    </row>
    <row r="101" spans="1:17" customFormat="1" ht="34.799999999999997" x14ac:dyDescent="0.3">
      <c r="A101" s="5" t="s">
        <v>216</v>
      </c>
      <c r="B101" s="6" t="s">
        <v>212</v>
      </c>
      <c r="C101" s="7">
        <f>SUM(C102:C102)</f>
        <v>0</v>
      </c>
      <c r="D101" s="7">
        <f>SUM(D102:D102)</f>
        <v>0</v>
      </c>
      <c r="E101" s="7">
        <f>SUM(E102:E102)</f>
        <v>0</v>
      </c>
      <c r="F101" s="8" t="s">
        <v>217</v>
      </c>
      <c r="G101" s="9" t="s">
        <v>20</v>
      </c>
      <c r="H101" s="10" t="s">
        <v>218</v>
      </c>
      <c r="I101" s="10"/>
      <c r="J101" s="10"/>
      <c r="K101" s="10"/>
      <c r="L101" s="10"/>
      <c r="M101" s="10" t="s">
        <v>22</v>
      </c>
      <c r="N101" s="10"/>
      <c r="O101" s="10"/>
      <c r="P101" s="10"/>
      <c r="Q101" s="11"/>
    </row>
    <row r="102" spans="1:17" customFormat="1" ht="34.799999999999997" x14ac:dyDescent="0.3">
      <c r="A102" s="5" t="s">
        <v>219</v>
      </c>
      <c r="B102" s="6" t="s">
        <v>37</v>
      </c>
      <c r="C102" s="7">
        <f>SUM(C103:C105)</f>
        <v>0</v>
      </c>
      <c r="D102" s="7">
        <f>SUM(D103:D105)</f>
        <v>0</v>
      </c>
      <c r="E102" s="7">
        <f>SUM(E103:E105)</f>
        <v>0</v>
      </c>
      <c r="F102" s="8" t="s">
        <v>220</v>
      </c>
      <c r="G102" s="9" t="s">
        <v>20</v>
      </c>
      <c r="H102" s="10" t="s">
        <v>161</v>
      </c>
      <c r="I102" s="10" t="s">
        <v>22</v>
      </c>
      <c r="J102" s="10" t="s">
        <v>22</v>
      </c>
      <c r="K102" s="10" t="s">
        <v>22</v>
      </c>
      <c r="L102" s="10" t="s">
        <v>161</v>
      </c>
      <c r="M102" s="10" t="s">
        <v>22</v>
      </c>
      <c r="N102" s="10" t="s">
        <v>22</v>
      </c>
      <c r="O102" s="10" t="s">
        <v>22</v>
      </c>
      <c r="P102" s="10" t="s">
        <v>22</v>
      </c>
      <c r="Q102" s="11" t="s">
        <v>22</v>
      </c>
    </row>
    <row r="103" spans="1:17" customFormat="1" x14ac:dyDescent="0.3">
      <c r="A103" s="12"/>
      <c r="B103" s="13"/>
      <c r="C103" s="14">
        <v>0</v>
      </c>
      <c r="D103" s="14">
        <v>0</v>
      </c>
      <c r="E103" s="14">
        <v>0</v>
      </c>
      <c r="F103" s="15" t="s">
        <v>221</v>
      </c>
      <c r="G103" s="16" t="s">
        <v>20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  <c r="N103" s="17" t="s">
        <v>22</v>
      </c>
      <c r="O103" s="17" t="s">
        <v>22</v>
      </c>
      <c r="P103" s="17" t="s">
        <v>22</v>
      </c>
      <c r="Q103" s="18" t="s">
        <v>22</v>
      </c>
    </row>
    <row r="104" spans="1:17" customFormat="1" ht="27.6" x14ac:dyDescent="0.3">
      <c r="A104" s="12"/>
      <c r="B104" s="13"/>
      <c r="C104" s="14">
        <v>0</v>
      </c>
      <c r="D104" s="14">
        <v>0</v>
      </c>
      <c r="E104" s="14">
        <v>0</v>
      </c>
      <c r="F104" s="15" t="s">
        <v>222</v>
      </c>
      <c r="G104" s="16" t="s">
        <v>34</v>
      </c>
      <c r="H104" s="17" t="s">
        <v>218</v>
      </c>
      <c r="I104" s="17" t="s">
        <v>22</v>
      </c>
      <c r="J104" s="17" t="s">
        <v>22</v>
      </c>
      <c r="K104" s="17" t="s">
        <v>22</v>
      </c>
      <c r="L104" s="17" t="s">
        <v>218</v>
      </c>
      <c r="M104" s="17" t="s">
        <v>22</v>
      </c>
      <c r="N104" s="17" t="s">
        <v>22</v>
      </c>
      <c r="O104" s="17" t="s">
        <v>22</v>
      </c>
      <c r="P104" s="17" t="s">
        <v>22</v>
      </c>
      <c r="Q104" s="18" t="s">
        <v>22</v>
      </c>
    </row>
    <row r="105" spans="1:17" customFormat="1" ht="27.6" x14ac:dyDescent="0.3">
      <c r="A105" s="12"/>
      <c r="B105" s="13"/>
      <c r="C105" s="14">
        <v>0</v>
      </c>
      <c r="D105" s="14">
        <v>0</v>
      </c>
      <c r="E105" s="14">
        <v>0</v>
      </c>
      <c r="F105" s="15" t="s">
        <v>202</v>
      </c>
      <c r="G105" s="16" t="s">
        <v>20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  <c r="N105" s="17" t="s">
        <v>22</v>
      </c>
      <c r="O105" s="17" t="s">
        <v>22</v>
      </c>
      <c r="P105" s="17" t="s">
        <v>22</v>
      </c>
      <c r="Q105" s="18" t="s">
        <v>22</v>
      </c>
    </row>
    <row r="106" spans="1:17" customFormat="1" ht="87" x14ac:dyDescent="0.3">
      <c r="A106" s="5" t="s">
        <v>223</v>
      </c>
      <c r="B106" s="6" t="s">
        <v>212</v>
      </c>
      <c r="C106" s="7">
        <f t="shared" ref="C106:E107" si="6">SUM(C107:C107)</f>
        <v>0</v>
      </c>
      <c r="D106" s="7">
        <f t="shared" si="6"/>
        <v>0</v>
      </c>
      <c r="E106" s="7">
        <f t="shared" si="6"/>
        <v>0</v>
      </c>
      <c r="F106" s="8" t="s">
        <v>224</v>
      </c>
      <c r="G106" s="9" t="s">
        <v>34</v>
      </c>
      <c r="H106" s="10" t="s">
        <v>51</v>
      </c>
      <c r="I106" s="10"/>
      <c r="J106" s="10"/>
      <c r="K106" s="10"/>
      <c r="L106" s="10"/>
      <c r="M106" s="10" t="s">
        <v>22</v>
      </c>
      <c r="N106" s="10"/>
      <c r="O106" s="10"/>
      <c r="P106" s="10"/>
      <c r="Q106" s="11"/>
    </row>
    <row r="107" spans="1:17" customFormat="1" ht="69.599999999999994" x14ac:dyDescent="0.3">
      <c r="A107" s="5" t="s">
        <v>225</v>
      </c>
      <c r="B107" s="6" t="s">
        <v>37</v>
      </c>
      <c r="C107" s="7">
        <f t="shared" si="6"/>
        <v>0</v>
      </c>
      <c r="D107" s="7">
        <f t="shared" si="6"/>
        <v>0</v>
      </c>
      <c r="E107" s="7">
        <f t="shared" si="6"/>
        <v>0</v>
      </c>
      <c r="F107" s="8" t="s">
        <v>226</v>
      </c>
      <c r="G107" s="9" t="s">
        <v>20</v>
      </c>
      <c r="H107" s="10" t="s">
        <v>227</v>
      </c>
      <c r="I107" s="10" t="s">
        <v>22</v>
      </c>
      <c r="J107" s="10" t="s">
        <v>22</v>
      </c>
      <c r="K107" s="10" t="s">
        <v>22</v>
      </c>
      <c r="L107" s="10" t="s">
        <v>227</v>
      </c>
      <c r="M107" s="10" t="s">
        <v>22</v>
      </c>
      <c r="N107" s="10" t="s">
        <v>22</v>
      </c>
      <c r="O107" s="10" t="s">
        <v>22</v>
      </c>
      <c r="P107" s="10" t="s">
        <v>22</v>
      </c>
      <c r="Q107" s="11" t="s">
        <v>22</v>
      </c>
    </row>
    <row r="108" spans="1:17" customFormat="1" x14ac:dyDescent="0.3">
      <c r="A108" s="12"/>
      <c r="B108" s="13"/>
      <c r="C108" s="14">
        <v>0</v>
      </c>
      <c r="D108" s="14">
        <v>0</v>
      </c>
      <c r="E108" s="14">
        <v>0</v>
      </c>
      <c r="F108" s="15" t="s">
        <v>228</v>
      </c>
      <c r="G108" s="16" t="s">
        <v>34</v>
      </c>
      <c r="H108" s="17" t="s">
        <v>229</v>
      </c>
      <c r="I108" s="17" t="s">
        <v>22</v>
      </c>
      <c r="J108" s="17" t="s">
        <v>22</v>
      </c>
      <c r="K108" s="17" t="s">
        <v>22</v>
      </c>
      <c r="L108" s="17" t="s">
        <v>229</v>
      </c>
      <c r="M108" s="17" t="s">
        <v>22</v>
      </c>
      <c r="N108" s="17" t="s">
        <v>22</v>
      </c>
      <c r="O108" s="17" t="s">
        <v>22</v>
      </c>
      <c r="P108" s="17" t="s">
        <v>22</v>
      </c>
      <c r="Q108" s="18" t="s">
        <v>22</v>
      </c>
    </row>
    <row r="109" spans="1:17" customFormat="1" ht="34.799999999999997" x14ac:dyDescent="0.3">
      <c r="A109" s="5" t="s">
        <v>230</v>
      </c>
      <c r="B109" s="6" t="s">
        <v>231</v>
      </c>
      <c r="C109" s="7">
        <f>SUM(C110:C110)</f>
        <v>0</v>
      </c>
      <c r="D109" s="7">
        <f>SUM(D110:D110)</f>
        <v>0</v>
      </c>
      <c r="E109" s="7">
        <f>SUM(E110:E110)</f>
        <v>0</v>
      </c>
      <c r="F109" s="8" t="s">
        <v>232</v>
      </c>
      <c r="G109" s="9" t="s">
        <v>20</v>
      </c>
      <c r="H109" s="10" t="s">
        <v>233</v>
      </c>
      <c r="I109" s="10"/>
      <c r="J109" s="10"/>
      <c r="K109" s="10"/>
      <c r="L109" s="10"/>
      <c r="M109" s="10" t="s">
        <v>22</v>
      </c>
      <c r="N109" s="10"/>
      <c r="O109" s="10"/>
      <c r="P109" s="10"/>
      <c r="Q109" s="11"/>
    </row>
    <row r="110" spans="1:17" customFormat="1" ht="34.799999999999997" x14ac:dyDescent="0.3">
      <c r="A110" s="5" t="s">
        <v>234</v>
      </c>
      <c r="B110" s="6" t="s">
        <v>37</v>
      </c>
      <c r="C110" s="7">
        <f>SUM(C111:C112)</f>
        <v>0</v>
      </c>
      <c r="D110" s="7">
        <f>SUM(D111:D112)</f>
        <v>0</v>
      </c>
      <c r="E110" s="7">
        <f>SUM(E111:E112)</f>
        <v>0</v>
      </c>
      <c r="F110" s="8" t="s">
        <v>232</v>
      </c>
      <c r="G110" s="9" t="s">
        <v>20</v>
      </c>
      <c r="H110" s="10" t="s">
        <v>233</v>
      </c>
      <c r="I110" s="10" t="s">
        <v>22</v>
      </c>
      <c r="J110" s="10" t="s">
        <v>22</v>
      </c>
      <c r="K110" s="10" t="s">
        <v>22</v>
      </c>
      <c r="L110" s="10" t="s">
        <v>233</v>
      </c>
      <c r="M110" s="10" t="s">
        <v>22</v>
      </c>
      <c r="N110" s="10" t="s">
        <v>22</v>
      </c>
      <c r="O110" s="10" t="s">
        <v>22</v>
      </c>
      <c r="P110" s="10" t="s">
        <v>22</v>
      </c>
      <c r="Q110" s="11" t="s">
        <v>22</v>
      </c>
    </row>
    <row r="111" spans="1:17" customFormat="1" ht="27.6" x14ac:dyDescent="0.3">
      <c r="A111" s="12"/>
      <c r="B111" s="13"/>
      <c r="C111" s="14">
        <v>0</v>
      </c>
      <c r="D111" s="14">
        <v>0</v>
      </c>
      <c r="E111" s="14">
        <v>0</v>
      </c>
      <c r="F111" s="15" t="s">
        <v>235</v>
      </c>
      <c r="G111" s="16" t="s">
        <v>20</v>
      </c>
      <c r="H111" s="17" t="s">
        <v>236</v>
      </c>
      <c r="I111" s="17" t="s">
        <v>22</v>
      </c>
      <c r="J111" s="17" t="s">
        <v>22</v>
      </c>
      <c r="K111" s="17" t="s">
        <v>22</v>
      </c>
      <c r="L111" s="17" t="s">
        <v>236</v>
      </c>
      <c r="M111" s="17" t="s">
        <v>22</v>
      </c>
      <c r="N111" s="17" t="s">
        <v>22</v>
      </c>
      <c r="O111" s="17" t="s">
        <v>22</v>
      </c>
      <c r="P111" s="17" t="s">
        <v>22</v>
      </c>
      <c r="Q111" s="18" t="s">
        <v>22</v>
      </c>
    </row>
    <row r="112" spans="1:17" customFormat="1" ht="27.6" x14ac:dyDescent="0.3">
      <c r="A112" s="12"/>
      <c r="B112" s="13"/>
      <c r="C112" s="14">
        <v>0</v>
      </c>
      <c r="D112" s="14">
        <v>0</v>
      </c>
      <c r="E112" s="14">
        <v>0</v>
      </c>
      <c r="F112" s="15" t="s">
        <v>237</v>
      </c>
      <c r="G112" s="16" t="s">
        <v>20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  <c r="N112" s="17" t="s">
        <v>22</v>
      </c>
      <c r="O112" s="17" t="s">
        <v>22</v>
      </c>
      <c r="P112" s="17" t="s">
        <v>22</v>
      </c>
      <c r="Q112" s="18" t="s">
        <v>22</v>
      </c>
    </row>
    <row r="113" spans="1:17" customFormat="1" ht="34.799999999999997" x14ac:dyDescent="0.3">
      <c r="A113" s="5" t="s">
        <v>238</v>
      </c>
      <c r="B113" s="6" t="s">
        <v>231</v>
      </c>
      <c r="C113" s="7">
        <f>SUM(C114:C114)</f>
        <v>0</v>
      </c>
      <c r="D113" s="7">
        <f>SUM(D114:D114)</f>
        <v>0</v>
      </c>
      <c r="E113" s="7">
        <f>SUM(E114:E114)</f>
        <v>0</v>
      </c>
      <c r="F113" s="8" t="s">
        <v>239</v>
      </c>
      <c r="G113" s="9" t="s">
        <v>20</v>
      </c>
      <c r="H113" s="10" t="s">
        <v>240</v>
      </c>
      <c r="I113" s="10"/>
      <c r="J113" s="10"/>
      <c r="K113" s="10"/>
      <c r="L113" s="10"/>
      <c r="M113" s="10" t="s">
        <v>22</v>
      </c>
      <c r="N113" s="10"/>
      <c r="O113" s="10"/>
      <c r="P113" s="10"/>
      <c r="Q113" s="11"/>
    </row>
    <row r="114" spans="1:17" customFormat="1" ht="34.799999999999997" x14ac:dyDescent="0.3">
      <c r="A114" s="5" t="s">
        <v>241</v>
      </c>
      <c r="B114" s="6" t="s">
        <v>37</v>
      </c>
      <c r="C114" s="7">
        <f>SUM(C115:C116)</f>
        <v>0</v>
      </c>
      <c r="D114" s="7">
        <f>SUM(D115:D116)</f>
        <v>0</v>
      </c>
      <c r="E114" s="7">
        <f>SUM(E115:E116)</f>
        <v>0</v>
      </c>
      <c r="F114" s="8" t="s">
        <v>242</v>
      </c>
      <c r="G114" s="9" t="s">
        <v>20</v>
      </c>
      <c r="H114" s="10" t="s">
        <v>243</v>
      </c>
      <c r="I114" s="10" t="s">
        <v>22</v>
      </c>
      <c r="J114" s="10" t="s">
        <v>22</v>
      </c>
      <c r="K114" s="10" t="s">
        <v>22</v>
      </c>
      <c r="L114" s="10" t="s">
        <v>243</v>
      </c>
      <c r="M114" s="10" t="s">
        <v>22</v>
      </c>
      <c r="N114" s="10" t="s">
        <v>22</v>
      </c>
      <c r="O114" s="10" t="s">
        <v>22</v>
      </c>
      <c r="P114" s="10" t="s">
        <v>22</v>
      </c>
      <c r="Q114" s="11" t="s">
        <v>22</v>
      </c>
    </row>
    <row r="115" spans="1:17" customFormat="1" x14ac:dyDescent="0.3">
      <c r="A115" s="12"/>
      <c r="B115" s="13"/>
      <c r="C115" s="14">
        <v>0</v>
      </c>
      <c r="D115" s="14">
        <v>0</v>
      </c>
      <c r="E115" s="14">
        <v>0</v>
      </c>
      <c r="F115" s="15" t="s">
        <v>244</v>
      </c>
      <c r="G115" s="16" t="s">
        <v>20</v>
      </c>
      <c r="H115" s="17" t="s">
        <v>240</v>
      </c>
      <c r="I115" s="17" t="s">
        <v>22</v>
      </c>
      <c r="J115" s="17" t="s">
        <v>22</v>
      </c>
      <c r="K115" s="17" t="s">
        <v>22</v>
      </c>
      <c r="L115" s="17" t="s">
        <v>240</v>
      </c>
      <c r="M115" s="17" t="s">
        <v>22</v>
      </c>
      <c r="N115" s="17" t="s">
        <v>22</v>
      </c>
      <c r="O115" s="17" t="s">
        <v>22</v>
      </c>
      <c r="P115" s="17" t="s">
        <v>22</v>
      </c>
      <c r="Q115" s="18" t="s">
        <v>22</v>
      </c>
    </row>
    <row r="116" spans="1:17" customFormat="1" ht="27.6" x14ac:dyDescent="0.3">
      <c r="A116" s="12"/>
      <c r="B116" s="13"/>
      <c r="C116" s="14">
        <v>0</v>
      </c>
      <c r="D116" s="14">
        <v>0</v>
      </c>
      <c r="E116" s="14">
        <v>0</v>
      </c>
      <c r="F116" s="15" t="s">
        <v>245</v>
      </c>
      <c r="G116" s="16" t="s">
        <v>20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  <c r="N116" s="17" t="s">
        <v>22</v>
      </c>
      <c r="O116" s="17" t="s">
        <v>22</v>
      </c>
      <c r="P116" s="17" t="s">
        <v>22</v>
      </c>
      <c r="Q116" s="18" t="s">
        <v>22</v>
      </c>
    </row>
    <row r="117" spans="1:17" customFormat="1" ht="17.399999999999999" x14ac:dyDescent="0.3">
      <c r="A117" s="5" t="s">
        <v>246</v>
      </c>
      <c r="B117" s="6" t="s">
        <v>247</v>
      </c>
      <c r="C117" s="7">
        <f>C118+C121+C124+C127+C131+C134+C137+C139+C142+C145+C148+C151+C159+C162+C168+C171+C175+C179+C182+C185+C190+C195+C201+C205+C208</f>
        <v>0</v>
      </c>
      <c r="D117" s="7">
        <f>D118+D121+D124+D127+D131+D134+D137+D139+D142+D145+D148+D151+D159+D162+D168+D171+D175+D179+D182+D185+D190+D195+D201+D205+D208</f>
        <v>0</v>
      </c>
      <c r="E117" s="7">
        <f>E118+E121+E124+E127+E131+E134+E137+E139+E142+E145+E148+E151+E159+E162+E168+E171+E175+E179+E182+E185+E190+E195+E201+E205+E208</f>
        <v>0</v>
      </c>
      <c r="F117" s="8"/>
      <c r="G117" s="9"/>
      <c r="H117" s="10"/>
      <c r="I117" s="10"/>
      <c r="J117" s="10"/>
      <c r="K117" s="10"/>
      <c r="L117" s="10"/>
      <c r="M117" s="10"/>
      <c r="N117" s="10"/>
      <c r="O117" s="10"/>
      <c r="P117" s="10"/>
      <c r="Q117" s="11"/>
    </row>
    <row r="118" spans="1:17" customFormat="1" ht="87" x14ac:dyDescent="0.3">
      <c r="A118" s="5" t="s">
        <v>248</v>
      </c>
      <c r="B118" s="6" t="s">
        <v>249</v>
      </c>
      <c r="C118" s="7">
        <f t="shared" ref="C118:E119" si="7">SUM(C119:C119)</f>
        <v>0</v>
      </c>
      <c r="D118" s="7">
        <f t="shared" si="7"/>
        <v>0</v>
      </c>
      <c r="E118" s="7">
        <f t="shared" si="7"/>
        <v>0</v>
      </c>
      <c r="F118" s="8" t="s">
        <v>250</v>
      </c>
      <c r="G118" s="9" t="s">
        <v>34</v>
      </c>
      <c r="H118" s="10" t="s">
        <v>251</v>
      </c>
      <c r="I118" s="10"/>
      <c r="J118" s="10"/>
      <c r="K118" s="10"/>
      <c r="L118" s="10"/>
      <c r="M118" s="10" t="s">
        <v>22</v>
      </c>
      <c r="N118" s="10"/>
      <c r="O118" s="10"/>
      <c r="P118" s="10"/>
      <c r="Q118" s="11"/>
    </row>
    <row r="119" spans="1:17" customFormat="1" ht="34.799999999999997" x14ac:dyDescent="0.3">
      <c r="A119" s="5" t="s">
        <v>252</v>
      </c>
      <c r="B119" s="6" t="s">
        <v>37</v>
      </c>
      <c r="C119" s="7">
        <f t="shared" si="7"/>
        <v>0</v>
      </c>
      <c r="D119" s="7">
        <f t="shared" si="7"/>
        <v>0</v>
      </c>
      <c r="E119" s="7">
        <f t="shared" si="7"/>
        <v>0</v>
      </c>
      <c r="F119" s="8" t="s">
        <v>253</v>
      </c>
      <c r="G119" s="9" t="s">
        <v>20</v>
      </c>
      <c r="H119" s="10" t="s">
        <v>22</v>
      </c>
      <c r="I119" s="10" t="s">
        <v>22</v>
      </c>
      <c r="J119" s="10" t="s">
        <v>22</v>
      </c>
      <c r="K119" s="10" t="s">
        <v>22</v>
      </c>
      <c r="L119" s="10" t="s">
        <v>22</v>
      </c>
      <c r="M119" s="10" t="s">
        <v>22</v>
      </c>
      <c r="N119" s="10" t="s">
        <v>22</v>
      </c>
      <c r="O119" s="10" t="s">
        <v>22</v>
      </c>
      <c r="P119" s="10" t="s">
        <v>22</v>
      </c>
      <c r="Q119" s="11" t="s">
        <v>22</v>
      </c>
    </row>
    <row r="120" spans="1:17" customFormat="1" x14ac:dyDescent="0.3">
      <c r="A120" s="12"/>
      <c r="B120" s="13"/>
      <c r="C120" s="14">
        <v>0</v>
      </c>
      <c r="D120" s="14">
        <v>0</v>
      </c>
      <c r="E120" s="14">
        <v>0</v>
      </c>
      <c r="F120" s="15" t="s">
        <v>254</v>
      </c>
      <c r="G120" s="16" t="s">
        <v>20</v>
      </c>
      <c r="H120" s="17" t="s">
        <v>255</v>
      </c>
      <c r="I120" s="17" t="s">
        <v>22</v>
      </c>
      <c r="J120" s="17" t="s">
        <v>22</v>
      </c>
      <c r="K120" s="17" t="s">
        <v>22</v>
      </c>
      <c r="L120" s="17" t="s">
        <v>255</v>
      </c>
      <c r="M120" s="17" t="s">
        <v>22</v>
      </c>
      <c r="N120" s="17" t="s">
        <v>22</v>
      </c>
      <c r="O120" s="17" t="s">
        <v>22</v>
      </c>
      <c r="P120" s="17" t="s">
        <v>22</v>
      </c>
      <c r="Q120" s="18" t="s">
        <v>22</v>
      </c>
    </row>
    <row r="121" spans="1:17" customFormat="1" ht="52.2" x14ac:dyDescent="0.3">
      <c r="A121" s="5" t="s">
        <v>256</v>
      </c>
      <c r="B121" s="6" t="s">
        <v>249</v>
      </c>
      <c r="C121" s="7">
        <f t="shared" ref="C121:E122" si="8">SUM(C122:C122)</f>
        <v>0</v>
      </c>
      <c r="D121" s="7">
        <f t="shared" si="8"/>
        <v>0</v>
      </c>
      <c r="E121" s="7">
        <f t="shared" si="8"/>
        <v>0</v>
      </c>
      <c r="F121" s="8" t="s">
        <v>257</v>
      </c>
      <c r="G121" s="9" t="s">
        <v>34</v>
      </c>
      <c r="H121" s="10" t="s">
        <v>258</v>
      </c>
      <c r="I121" s="10"/>
      <c r="J121" s="10"/>
      <c r="K121" s="10"/>
      <c r="L121" s="10"/>
      <c r="M121" s="10" t="s">
        <v>22</v>
      </c>
      <c r="N121" s="10"/>
      <c r="O121" s="10"/>
      <c r="P121" s="10"/>
      <c r="Q121" s="11"/>
    </row>
    <row r="122" spans="1:17" customFormat="1" ht="17.399999999999999" x14ac:dyDescent="0.3">
      <c r="A122" s="5" t="s">
        <v>259</v>
      </c>
      <c r="B122" s="6" t="s">
        <v>37</v>
      </c>
      <c r="C122" s="7">
        <f t="shared" si="8"/>
        <v>0</v>
      </c>
      <c r="D122" s="7">
        <f t="shared" si="8"/>
        <v>0</v>
      </c>
      <c r="E122" s="7">
        <f t="shared" si="8"/>
        <v>0</v>
      </c>
      <c r="F122" s="8" t="s">
        <v>260</v>
      </c>
      <c r="G122" s="9" t="s">
        <v>24</v>
      </c>
      <c r="H122" s="10" t="s">
        <v>51</v>
      </c>
      <c r="I122" s="10" t="s">
        <v>22</v>
      </c>
      <c r="J122" s="10" t="s">
        <v>22</v>
      </c>
      <c r="K122" s="10" t="s">
        <v>22</v>
      </c>
      <c r="L122" s="10" t="s">
        <v>51</v>
      </c>
      <c r="M122" s="10" t="s">
        <v>22</v>
      </c>
      <c r="N122" s="10" t="s">
        <v>22</v>
      </c>
      <c r="O122" s="10" t="s">
        <v>22</v>
      </c>
      <c r="P122" s="10" t="s">
        <v>22</v>
      </c>
      <c r="Q122" s="11" t="s">
        <v>22</v>
      </c>
    </row>
    <row r="123" spans="1:17" customFormat="1" ht="27.6" x14ac:dyDescent="0.3">
      <c r="A123" s="12"/>
      <c r="B123" s="13"/>
      <c r="C123" s="14">
        <v>0</v>
      </c>
      <c r="D123" s="14">
        <v>0</v>
      </c>
      <c r="E123" s="14">
        <v>0</v>
      </c>
      <c r="F123" s="15" t="s">
        <v>261</v>
      </c>
      <c r="G123" s="16" t="s">
        <v>24</v>
      </c>
      <c r="H123" s="17" t="s">
        <v>174</v>
      </c>
      <c r="I123" s="17" t="s">
        <v>22</v>
      </c>
      <c r="J123" s="17" t="s">
        <v>22</v>
      </c>
      <c r="K123" s="17" t="s">
        <v>22</v>
      </c>
      <c r="L123" s="17" t="s">
        <v>174</v>
      </c>
      <c r="M123" s="17" t="s">
        <v>22</v>
      </c>
      <c r="N123" s="17" t="s">
        <v>22</v>
      </c>
      <c r="O123" s="17" t="s">
        <v>22</v>
      </c>
      <c r="P123" s="17" t="s">
        <v>22</v>
      </c>
      <c r="Q123" s="18" t="s">
        <v>22</v>
      </c>
    </row>
    <row r="124" spans="1:17" customFormat="1" ht="34.799999999999997" x14ac:dyDescent="0.3">
      <c r="A124" s="5" t="s">
        <v>262</v>
      </c>
      <c r="B124" s="6" t="s">
        <v>249</v>
      </c>
      <c r="C124" s="7">
        <f t="shared" ref="C124:E125" si="9">SUM(C125:C125)</f>
        <v>0</v>
      </c>
      <c r="D124" s="7">
        <f t="shared" si="9"/>
        <v>0</v>
      </c>
      <c r="E124" s="7">
        <f t="shared" si="9"/>
        <v>0</v>
      </c>
      <c r="F124" s="8" t="s">
        <v>263</v>
      </c>
      <c r="G124" s="9" t="s">
        <v>34</v>
      </c>
      <c r="H124" s="10" t="s">
        <v>264</v>
      </c>
      <c r="I124" s="10"/>
      <c r="J124" s="10"/>
      <c r="K124" s="10"/>
      <c r="L124" s="10"/>
      <c r="M124" s="10" t="s">
        <v>22</v>
      </c>
      <c r="N124" s="10"/>
      <c r="O124" s="10"/>
      <c r="P124" s="10"/>
      <c r="Q124" s="11"/>
    </row>
    <row r="125" spans="1:17" customFormat="1" ht="17.399999999999999" x14ac:dyDescent="0.3">
      <c r="A125" s="5" t="s">
        <v>265</v>
      </c>
      <c r="B125" s="6" t="s">
        <v>37</v>
      </c>
      <c r="C125" s="7">
        <f t="shared" si="9"/>
        <v>0</v>
      </c>
      <c r="D125" s="7">
        <f t="shared" si="9"/>
        <v>0</v>
      </c>
      <c r="E125" s="7">
        <f t="shared" si="9"/>
        <v>0</v>
      </c>
      <c r="F125" s="8" t="s">
        <v>266</v>
      </c>
      <c r="G125" s="9" t="s">
        <v>24</v>
      </c>
      <c r="H125" s="10" t="s">
        <v>22</v>
      </c>
      <c r="I125" s="10" t="s">
        <v>22</v>
      </c>
      <c r="J125" s="10" t="s">
        <v>22</v>
      </c>
      <c r="K125" s="10" t="s">
        <v>22</v>
      </c>
      <c r="L125" s="10" t="s">
        <v>22</v>
      </c>
      <c r="M125" s="10" t="s">
        <v>22</v>
      </c>
      <c r="N125" s="10" t="s">
        <v>22</v>
      </c>
      <c r="O125" s="10" t="s">
        <v>22</v>
      </c>
      <c r="P125" s="10" t="s">
        <v>22</v>
      </c>
      <c r="Q125" s="11" t="s">
        <v>22</v>
      </c>
    </row>
    <row r="126" spans="1:17" customFormat="1" x14ac:dyDescent="0.3">
      <c r="A126" s="12"/>
      <c r="B126" s="13"/>
      <c r="C126" s="14">
        <v>0</v>
      </c>
      <c r="D126" s="14">
        <v>0</v>
      </c>
      <c r="E126" s="14">
        <v>0</v>
      </c>
      <c r="F126" s="15" t="s">
        <v>267</v>
      </c>
      <c r="G126" s="16" t="s">
        <v>24</v>
      </c>
      <c r="H126" s="17" t="s">
        <v>268</v>
      </c>
      <c r="I126" s="17" t="s">
        <v>22</v>
      </c>
      <c r="J126" s="17" t="s">
        <v>22</v>
      </c>
      <c r="K126" s="17" t="s">
        <v>22</v>
      </c>
      <c r="L126" s="17" t="s">
        <v>268</v>
      </c>
      <c r="M126" s="17" t="s">
        <v>22</v>
      </c>
      <c r="N126" s="17" t="s">
        <v>22</v>
      </c>
      <c r="O126" s="17" t="s">
        <v>22</v>
      </c>
      <c r="P126" s="17" t="s">
        <v>22</v>
      </c>
      <c r="Q126" s="18" t="s">
        <v>22</v>
      </c>
    </row>
    <row r="127" spans="1:17" customFormat="1" ht="34.799999999999997" x14ac:dyDescent="0.3">
      <c r="A127" s="5" t="s">
        <v>269</v>
      </c>
      <c r="B127" s="6" t="s">
        <v>249</v>
      </c>
      <c r="C127" s="7">
        <f>SUM(C128:C128)</f>
        <v>0</v>
      </c>
      <c r="D127" s="7">
        <f>SUM(D128:D128)</f>
        <v>0</v>
      </c>
      <c r="E127" s="7">
        <f>SUM(E128:E128)</f>
        <v>0</v>
      </c>
      <c r="F127" s="8" t="s">
        <v>270</v>
      </c>
      <c r="G127" s="9" t="s">
        <v>24</v>
      </c>
      <c r="H127" s="10" t="s">
        <v>25</v>
      </c>
      <c r="I127" s="10"/>
      <c r="J127" s="10"/>
      <c r="K127" s="10"/>
      <c r="L127" s="10"/>
      <c r="M127" s="10" t="s">
        <v>22</v>
      </c>
      <c r="N127" s="10"/>
      <c r="O127" s="10"/>
      <c r="P127" s="10"/>
      <c r="Q127" s="11"/>
    </row>
    <row r="128" spans="1:17" customFormat="1" ht="34.799999999999997" x14ac:dyDescent="0.3">
      <c r="A128" s="5" t="s">
        <v>271</v>
      </c>
      <c r="B128" s="6" t="s">
        <v>37</v>
      </c>
      <c r="C128" s="7">
        <f>SUM(C129:C130)</f>
        <v>0</v>
      </c>
      <c r="D128" s="7">
        <f>SUM(D129:D130)</f>
        <v>0</v>
      </c>
      <c r="E128" s="7">
        <f>SUM(E129:E130)</f>
        <v>0</v>
      </c>
      <c r="F128" s="8" t="s">
        <v>272</v>
      </c>
      <c r="G128" s="9" t="s">
        <v>24</v>
      </c>
      <c r="H128" s="10" t="s">
        <v>25</v>
      </c>
      <c r="I128" s="10" t="s">
        <v>22</v>
      </c>
      <c r="J128" s="10" t="s">
        <v>22</v>
      </c>
      <c r="K128" s="10" t="s">
        <v>22</v>
      </c>
      <c r="L128" s="10" t="s">
        <v>25</v>
      </c>
      <c r="M128" s="10" t="s">
        <v>22</v>
      </c>
      <c r="N128" s="10" t="s">
        <v>22</v>
      </c>
      <c r="O128" s="10" t="s">
        <v>22</v>
      </c>
      <c r="P128" s="10" t="s">
        <v>22</v>
      </c>
      <c r="Q128" s="11" t="s">
        <v>22</v>
      </c>
    </row>
    <row r="129" spans="1:17" customFormat="1" ht="27.6" x14ac:dyDescent="0.3">
      <c r="A129" s="12"/>
      <c r="B129" s="13"/>
      <c r="C129" s="14">
        <v>0</v>
      </c>
      <c r="D129" s="14">
        <v>0</v>
      </c>
      <c r="E129" s="14">
        <v>0</v>
      </c>
      <c r="F129" s="15" t="s">
        <v>273</v>
      </c>
      <c r="G129" s="16" t="s">
        <v>24</v>
      </c>
      <c r="H129" s="17" t="s">
        <v>22</v>
      </c>
      <c r="I129" s="17" t="s">
        <v>22</v>
      </c>
      <c r="J129" s="17" t="s">
        <v>22</v>
      </c>
      <c r="K129" s="17" t="s">
        <v>22</v>
      </c>
      <c r="L129" s="17" t="s">
        <v>22</v>
      </c>
      <c r="M129" s="17" t="s">
        <v>22</v>
      </c>
      <c r="N129" s="17" t="s">
        <v>22</v>
      </c>
      <c r="O129" s="17" t="s">
        <v>22</v>
      </c>
      <c r="P129" s="17" t="s">
        <v>22</v>
      </c>
      <c r="Q129" s="18" t="s">
        <v>22</v>
      </c>
    </row>
    <row r="130" spans="1:17" customFormat="1" x14ac:dyDescent="0.3">
      <c r="A130" s="12"/>
      <c r="B130" s="13"/>
      <c r="C130" s="14">
        <v>0</v>
      </c>
      <c r="D130" s="14">
        <v>0</v>
      </c>
      <c r="E130" s="14">
        <v>0</v>
      </c>
      <c r="F130" s="15" t="s">
        <v>274</v>
      </c>
      <c r="G130" s="16" t="s">
        <v>24</v>
      </c>
      <c r="H130" s="17" t="s">
        <v>22</v>
      </c>
      <c r="I130" s="17" t="s">
        <v>22</v>
      </c>
      <c r="J130" s="17" t="s">
        <v>22</v>
      </c>
      <c r="K130" s="17" t="s">
        <v>22</v>
      </c>
      <c r="L130" s="17" t="s">
        <v>22</v>
      </c>
      <c r="M130" s="17" t="s">
        <v>22</v>
      </c>
      <c r="N130" s="17" t="s">
        <v>22</v>
      </c>
      <c r="O130" s="17" t="s">
        <v>22</v>
      </c>
      <c r="P130" s="17" t="s">
        <v>22</v>
      </c>
      <c r="Q130" s="18" t="s">
        <v>22</v>
      </c>
    </row>
    <row r="131" spans="1:17" customFormat="1" ht="52.2" x14ac:dyDescent="0.3">
      <c r="A131" s="5" t="s">
        <v>275</v>
      </c>
      <c r="B131" s="6" t="s">
        <v>249</v>
      </c>
      <c r="C131" s="7">
        <f t="shared" ref="C131:E132" si="10">SUM(C132:C132)</f>
        <v>0</v>
      </c>
      <c r="D131" s="7">
        <f t="shared" si="10"/>
        <v>0</v>
      </c>
      <c r="E131" s="7">
        <f t="shared" si="10"/>
        <v>0</v>
      </c>
      <c r="F131" s="8" t="s">
        <v>276</v>
      </c>
      <c r="G131" s="9" t="s">
        <v>34</v>
      </c>
      <c r="H131" s="10" t="s">
        <v>277</v>
      </c>
      <c r="I131" s="10"/>
      <c r="J131" s="10"/>
      <c r="K131" s="10"/>
      <c r="L131" s="10"/>
      <c r="M131" s="10" t="s">
        <v>22</v>
      </c>
      <c r="N131" s="10"/>
      <c r="O131" s="10"/>
      <c r="P131" s="10"/>
      <c r="Q131" s="11"/>
    </row>
    <row r="132" spans="1:17" customFormat="1" ht="52.2" x14ac:dyDescent="0.3">
      <c r="A132" s="5" t="s">
        <v>278</v>
      </c>
      <c r="B132" s="6" t="s">
        <v>37</v>
      </c>
      <c r="C132" s="7">
        <f t="shared" si="10"/>
        <v>0</v>
      </c>
      <c r="D132" s="7">
        <f t="shared" si="10"/>
        <v>0</v>
      </c>
      <c r="E132" s="7">
        <f t="shared" si="10"/>
        <v>0</v>
      </c>
      <c r="F132" s="8" t="s">
        <v>279</v>
      </c>
      <c r="G132" s="9" t="s">
        <v>20</v>
      </c>
      <c r="H132" s="10" t="s">
        <v>22</v>
      </c>
      <c r="I132" s="10" t="s">
        <v>22</v>
      </c>
      <c r="J132" s="10" t="s">
        <v>22</v>
      </c>
      <c r="K132" s="10" t="s">
        <v>22</v>
      </c>
      <c r="L132" s="10" t="s">
        <v>22</v>
      </c>
      <c r="M132" s="10" t="s">
        <v>22</v>
      </c>
      <c r="N132" s="10" t="s">
        <v>22</v>
      </c>
      <c r="O132" s="10" t="s">
        <v>22</v>
      </c>
      <c r="P132" s="10" t="s">
        <v>22</v>
      </c>
      <c r="Q132" s="11" t="s">
        <v>22</v>
      </c>
    </row>
    <row r="133" spans="1:17" customFormat="1" ht="27.6" x14ac:dyDescent="0.3">
      <c r="A133" s="12"/>
      <c r="B133" s="13"/>
      <c r="C133" s="14">
        <v>0</v>
      </c>
      <c r="D133" s="14">
        <v>0</v>
      </c>
      <c r="E133" s="14">
        <v>0</v>
      </c>
      <c r="F133" s="15" t="s">
        <v>280</v>
      </c>
      <c r="G133" s="16" t="s">
        <v>20</v>
      </c>
      <c r="H133" s="17" t="s">
        <v>54</v>
      </c>
      <c r="I133" s="17" t="s">
        <v>22</v>
      </c>
      <c r="J133" s="17" t="s">
        <v>22</v>
      </c>
      <c r="K133" s="17" t="s">
        <v>22</v>
      </c>
      <c r="L133" s="17" t="s">
        <v>54</v>
      </c>
      <c r="M133" s="17" t="s">
        <v>22</v>
      </c>
      <c r="N133" s="17" t="s">
        <v>22</v>
      </c>
      <c r="O133" s="17" t="s">
        <v>22</v>
      </c>
      <c r="P133" s="17" t="s">
        <v>22</v>
      </c>
      <c r="Q133" s="18" t="s">
        <v>22</v>
      </c>
    </row>
    <row r="134" spans="1:17" customFormat="1" ht="34.799999999999997" x14ac:dyDescent="0.3">
      <c r="A134" s="5" t="s">
        <v>281</v>
      </c>
      <c r="B134" s="6" t="s">
        <v>282</v>
      </c>
      <c r="C134" s="7">
        <f t="shared" ref="C134:E135" si="11">SUM(C135:C135)</f>
        <v>0</v>
      </c>
      <c r="D134" s="7">
        <f t="shared" si="11"/>
        <v>0</v>
      </c>
      <c r="E134" s="7">
        <f t="shared" si="11"/>
        <v>0</v>
      </c>
      <c r="F134" s="8" t="s">
        <v>283</v>
      </c>
      <c r="G134" s="9" t="s">
        <v>34</v>
      </c>
      <c r="H134" s="10" t="s">
        <v>284</v>
      </c>
      <c r="I134" s="10"/>
      <c r="J134" s="10"/>
      <c r="K134" s="10"/>
      <c r="L134" s="10"/>
      <c r="M134" s="10" t="s">
        <v>22</v>
      </c>
      <c r="N134" s="10"/>
      <c r="O134" s="10"/>
      <c r="P134" s="10"/>
      <c r="Q134" s="11"/>
    </row>
    <row r="135" spans="1:17" customFormat="1" ht="52.2" x14ac:dyDescent="0.3">
      <c r="A135" s="5" t="s">
        <v>285</v>
      </c>
      <c r="B135" s="6" t="s">
        <v>37</v>
      </c>
      <c r="C135" s="7">
        <f t="shared" si="11"/>
        <v>0</v>
      </c>
      <c r="D135" s="7">
        <f t="shared" si="11"/>
        <v>0</v>
      </c>
      <c r="E135" s="7">
        <f t="shared" si="11"/>
        <v>0</v>
      </c>
      <c r="F135" s="8" t="s">
        <v>286</v>
      </c>
      <c r="G135" s="9" t="s">
        <v>20</v>
      </c>
      <c r="H135" s="10" t="s">
        <v>287</v>
      </c>
      <c r="I135" s="10" t="s">
        <v>22</v>
      </c>
      <c r="J135" s="10" t="s">
        <v>22</v>
      </c>
      <c r="K135" s="10" t="s">
        <v>22</v>
      </c>
      <c r="L135" s="10" t="s">
        <v>287</v>
      </c>
      <c r="M135" s="10" t="s">
        <v>22</v>
      </c>
      <c r="N135" s="10" t="s">
        <v>22</v>
      </c>
      <c r="O135" s="10" t="s">
        <v>22</v>
      </c>
      <c r="P135" s="10" t="s">
        <v>22</v>
      </c>
      <c r="Q135" s="11" t="s">
        <v>22</v>
      </c>
    </row>
    <row r="136" spans="1:17" customFormat="1" ht="41.4" x14ac:dyDescent="0.3">
      <c r="A136" s="12"/>
      <c r="B136" s="13"/>
      <c r="C136" s="14">
        <v>0</v>
      </c>
      <c r="D136" s="14">
        <v>0</v>
      </c>
      <c r="E136" s="14">
        <v>0</v>
      </c>
      <c r="F136" s="15" t="s">
        <v>288</v>
      </c>
      <c r="G136" s="16" t="s">
        <v>20</v>
      </c>
      <c r="H136" s="17" t="s">
        <v>54</v>
      </c>
      <c r="I136" s="17" t="s">
        <v>22</v>
      </c>
      <c r="J136" s="17" t="s">
        <v>22</v>
      </c>
      <c r="K136" s="17" t="s">
        <v>22</v>
      </c>
      <c r="L136" s="17" t="s">
        <v>54</v>
      </c>
      <c r="M136" s="17" t="s">
        <v>22</v>
      </c>
      <c r="N136" s="17" t="s">
        <v>22</v>
      </c>
      <c r="O136" s="17" t="s">
        <v>22</v>
      </c>
      <c r="P136" s="17" t="s">
        <v>22</v>
      </c>
      <c r="Q136" s="18" t="s">
        <v>22</v>
      </c>
    </row>
    <row r="137" spans="1:17" customFormat="1" ht="52.2" x14ac:dyDescent="0.3">
      <c r="A137" s="5" t="s">
        <v>289</v>
      </c>
      <c r="B137" s="6" t="s">
        <v>282</v>
      </c>
      <c r="C137" s="7">
        <f>SUM(C138:C138)</f>
        <v>0</v>
      </c>
      <c r="D137" s="7">
        <f>SUM(D138:D138)</f>
        <v>0</v>
      </c>
      <c r="E137" s="7">
        <f>SUM(E138:E138)</f>
        <v>0</v>
      </c>
      <c r="F137" s="8" t="s">
        <v>290</v>
      </c>
      <c r="G137" s="9" t="s">
        <v>34</v>
      </c>
      <c r="H137" s="10" t="s">
        <v>284</v>
      </c>
      <c r="I137" s="10"/>
      <c r="J137" s="10"/>
      <c r="K137" s="10"/>
      <c r="L137" s="10"/>
      <c r="M137" s="10" t="s">
        <v>22</v>
      </c>
      <c r="N137" s="10"/>
      <c r="O137" s="10"/>
      <c r="P137" s="10"/>
      <c r="Q137" s="11"/>
    </row>
    <row r="138" spans="1:17" customFormat="1" ht="69.599999999999994" x14ac:dyDescent="0.3">
      <c r="A138" s="5" t="s">
        <v>291</v>
      </c>
      <c r="B138" s="6" t="s">
        <v>37</v>
      </c>
      <c r="C138" s="19">
        <v>0</v>
      </c>
      <c r="D138" s="19">
        <v>0</v>
      </c>
      <c r="E138" s="19">
        <v>0</v>
      </c>
      <c r="F138" s="8" t="s">
        <v>292</v>
      </c>
      <c r="G138" s="9" t="s">
        <v>20</v>
      </c>
      <c r="H138" s="10" t="s">
        <v>284</v>
      </c>
      <c r="I138" s="10" t="s">
        <v>22</v>
      </c>
      <c r="J138" s="10" t="s">
        <v>22</v>
      </c>
      <c r="K138" s="10" t="s">
        <v>22</v>
      </c>
      <c r="L138" s="10" t="s">
        <v>284</v>
      </c>
      <c r="M138" s="10" t="s">
        <v>22</v>
      </c>
      <c r="N138" s="10" t="s">
        <v>22</v>
      </c>
      <c r="O138" s="10" t="s">
        <v>22</v>
      </c>
      <c r="P138" s="10" t="s">
        <v>22</v>
      </c>
      <c r="Q138" s="11" t="s">
        <v>22</v>
      </c>
    </row>
    <row r="139" spans="1:17" customFormat="1" ht="69.599999999999994" x14ac:dyDescent="0.3">
      <c r="A139" s="5" t="s">
        <v>293</v>
      </c>
      <c r="B139" s="6" t="s">
        <v>282</v>
      </c>
      <c r="C139" s="7">
        <f t="shared" ref="C139:E140" si="12">SUM(C140:C140)</f>
        <v>0</v>
      </c>
      <c r="D139" s="7">
        <f t="shared" si="12"/>
        <v>0</v>
      </c>
      <c r="E139" s="7">
        <f t="shared" si="12"/>
        <v>0</v>
      </c>
      <c r="F139" s="8" t="s">
        <v>294</v>
      </c>
      <c r="G139" s="9" t="s">
        <v>34</v>
      </c>
      <c r="H139" s="10" t="s">
        <v>258</v>
      </c>
      <c r="I139" s="10"/>
      <c r="J139" s="10"/>
      <c r="K139" s="10"/>
      <c r="L139" s="10"/>
      <c r="M139" s="10" t="s">
        <v>22</v>
      </c>
      <c r="N139" s="10"/>
      <c r="O139" s="10"/>
      <c r="P139" s="10"/>
      <c r="Q139" s="11"/>
    </row>
    <row r="140" spans="1:17" customFormat="1" ht="34.799999999999997" x14ac:dyDescent="0.3">
      <c r="A140" s="5" t="s">
        <v>295</v>
      </c>
      <c r="B140" s="6" t="s">
        <v>37</v>
      </c>
      <c r="C140" s="7">
        <f t="shared" si="12"/>
        <v>0</v>
      </c>
      <c r="D140" s="7">
        <f t="shared" si="12"/>
        <v>0</v>
      </c>
      <c r="E140" s="7">
        <f t="shared" si="12"/>
        <v>0</v>
      </c>
      <c r="F140" s="8" t="s">
        <v>296</v>
      </c>
      <c r="G140" s="9" t="s">
        <v>24</v>
      </c>
      <c r="H140" s="10" t="s">
        <v>51</v>
      </c>
      <c r="I140" s="10" t="s">
        <v>22</v>
      </c>
      <c r="J140" s="10" t="s">
        <v>22</v>
      </c>
      <c r="K140" s="10" t="s">
        <v>22</v>
      </c>
      <c r="L140" s="10" t="s">
        <v>51</v>
      </c>
      <c r="M140" s="10" t="s">
        <v>22</v>
      </c>
      <c r="N140" s="10" t="s">
        <v>22</v>
      </c>
      <c r="O140" s="10" t="s">
        <v>22</v>
      </c>
      <c r="P140" s="10" t="s">
        <v>22</v>
      </c>
      <c r="Q140" s="11" t="s">
        <v>22</v>
      </c>
    </row>
    <row r="141" spans="1:17" customFormat="1" ht="27.6" x14ac:dyDescent="0.3">
      <c r="A141" s="12"/>
      <c r="B141" s="13"/>
      <c r="C141" s="14">
        <v>0</v>
      </c>
      <c r="D141" s="14">
        <v>0</v>
      </c>
      <c r="E141" s="14">
        <v>0</v>
      </c>
      <c r="F141" s="15" t="s">
        <v>297</v>
      </c>
      <c r="G141" s="16" t="s">
        <v>24</v>
      </c>
      <c r="H141" s="17" t="s">
        <v>174</v>
      </c>
      <c r="I141" s="17" t="s">
        <v>22</v>
      </c>
      <c r="J141" s="17" t="s">
        <v>22</v>
      </c>
      <c r="K141" s="17" t="s">
        <v>22</v>
      </c>
      <c r="L141" s="17" t="s">
        <v>174</v>
      </c>
      <c r="M141" s="17" t="s">
        <v>22</v>
      </c>
      <c r="N141" s="17" t="s">
        <v>22</v>
      </c>
      <c r="O141" s="17" t="s">
        <v>22</v>
      </c>
      <c r="P141" s="17" t="s">
        <v>22</v>
      </c>
      <c r="Q141" s="18" t="s">
        <v>22</v>
      </c>
    </row>
    <row r="142" spans="1:17" customFormat="1" ht="34.799999999999997" x14ac:dyDescent="0.3">
      <c r="A142" s="5" t="s">
        <v>298</v>
      </c>
      <c r="B142" s="6" t="s">
        <v>282</v>
      </c>
      <c r="C142" s="7">
        <f t="shared" ref="C142:E143" si="13">SUM(C143:C143)</f>
        <v>0</v>
      </c>
      <c r="D142" s="7">
        <f t="shared" si="13"/>
        <v>0</v>
      </c>
      <c r="E142" s="7">
        <f t="shared" si="13"/>
        <v>0</v>
      </c>
      <c r="F142" s="8" t="s">
        <v>299</v>
      </c>
      <c r="G142" s="9" t="s">
        <v>34</v>
      </c>
      <c r="H142" s="10" t="s">
        <v>300</v>
      </c>
      <c r="I142" s="10"/>
      <c r="J142" s="10"/>
      <c r="K142" s="10"/>
      <c r="L142" s="10"/>
      <c r="M142" s="10" t="s">
        <v>22</v>
      </c>
      <c r="N142" s="10"/>
      <c r="O142" s="10"/>
      <c r="P142" s="10"/>
      <c r="Q142" s="11"/>
    </row>
    <row r="143" spans="1:17" customFormat="1" ht="34.799999999999997" x14ac:dyDescent="0.3">
      <c r="A143" s="5" t="s">
        <v>301</v>
      </c>
      <c r="B143" s="6" t="s">
        <v>37</v>
      </c>
      <c r="C143" s="7">
        <f t="shared" si="13"/>
        <v>0</v>
      </c>
      <c r="D143" s="7">
        <f t="shared" si="13"/>
        <v>0</v>
      </c>
      <c r="E143" s="7">
        <f t="shared" si="13"/>
        <v>0</v>
      </c>
      <c r="F143" s="8" t="s">
        <v>302</v>
      </c>
      <c r="G143" s="9" t="s">
        <v>24</v>
      </c>
      <c r="H143" s="10" t="s">
        <v>303</v>
      </c>
      <c r="I143" s="10" t="s">
        <v>22</v>
      </c>
      <c r="J143" s="10" t="s">
        <v>22</v>
      </c>
      <c r="K143" s="10" t="s">
        <v>22</v>
      </c>
      <c r="L143" s="10" t="s">
        <v>303</v>
      </c>
      <c r="M143" s="10" t="s">
        <v>22</v>
      </c>
      <c r="N143" s="10" t="s">
        <v>22</v>
      </c>
      <c r="O143" s="10" t="s">
        <v>22</v>
      </c>
      <c r="P143" s="10" t="s">
        <v>22</v>
      </c>
      <c r="Q143" s="11" t="s">
        <v>22</v>
      </c>
    </row>
    <row r="144" spans="1:17" customFormat="1" x14ac:dyDescent="0.3">
      <c r="A144" s="12"/>
      <c r="B144" s="13"/>
      <c r="C144" s="14">
        <v>0</v>
      </c>
      <c r="D144" s="14">
        <v>0</v>
      </c>
      <c r="E144" s="14">
        <v>0</v>
      </c>
      <c r="F144" s="15" t="s">
        <v>304</v>
      </c>
      <c r="G144" s="16" t="s">
        <v>24</v>
      </c>
      <c r="H144" s="17" t="s">
        <v>305</v>
      </c>
      <c r="I144" s="17" t="s">
        <v>22</v>
      </c>
      <c r="J144" s="17" t="s">
        <v>22</v>
      </c>
      <c r="K144" s="17" t="s">
        <v>22</v>
      </c>
      <c r="L144" s="17" t="s">
        <v>305</v>
      </c>
      <c r="M144" s="17" t="s">
        <v>22</v>
      </c>
      <c r="N144" s="17" t="s">
        <v>22</v>
      </c>
      <c r="O144" s="17" t="s">
        <v>22</v>
      </c>
      <c r="P144" s="17" t="s">
        <v>22</v>
      </c>
      <c r="Q144" s="18" t="s">
        <v>22</v>
      </c>
    </row>
    <row r="145" spans="1:17" customFormat="1" ht="52.2" x14ac:dyDescent="0.3">
      <c r="A145" s="5" t="s">
        <v>306</v>
      </c>
      <c r="B145" s="6" t="s">
        <v>307</v>
      </c>
      <c r="C145" s="7">
        <f t="shared" ref="C145:E146" si="14">SUM(C146:C146)</f>
        <v>0</v>
      </c>
      <c r="D145" s="7">
        <f t="shared" si="14"/>
        <v>0</v>
      </c>
      <c r="E145" s="7">
        <f t="shared" si="14"/>
        <v>0</v>
      </c>
      <c r="F145" s="8" t="s">
        <v>308</v>
      </c>
      <c r="G145" s="9" t="s">
        <v>34</v>
      </c>
      <c r="H145" s="10" t="s">
        <v>25</v>
      </c>
      <c r="I145" s="10"/>
      <c r="J145" s="10"/>
      <c r="K145" s="10"/>
      <c r="L145" s="10"/>
      <c r="M145" s="10" t="s">
        <v>22</v>
      </c>
      <c r="N145" s="10"/>
      <c r="O145" s="10"/>
      <c r="P145" s="10"/>
      <c r="Q145" s="11"/>
    </row>
    <row r="146" spans="1:17" customFormat="1" ht="52.2" x14ac:dyDescent="0.3">
      <c r="A146" s="5" t="s">
        <v>309</v>
      </c>
      <c r="B146" s="6" t="s">
        <v>37</v>
      </c>
      <c r="C146" s="7">
        <f t="shared" si="14"/>
        <v>0</v>
      </c>
      <c r="D146" s="7">
        <f t="shared" si="14"/>
        <v>0</v>
      </c>
      <c r="E146" s="7">
        <f t="shared" si="14"/>
        <v>0</v>
      </c>
      <c r="F146" s="8" t="s">
        <v>310</v>
      </c>
      <c r="G146" s="9" t="s">
        <v>24</v>
      </c>
      <c r="H146" s="10" t="s">
        <v>78</v>
      </c>
      <c r="I146" s="10" t="s">
        <v>22</v>
      </c>
      <c r="J146" s="10" t="s">
        <v>22</v>
      </c>
      <c r="K146" s="10" t="s">
        <v>22</v>
      </c>
      <c r="L146" s="10" t="s">
        <v>78</v>
      </c>
      <c r="M146" s="10" t="s">
        <v>22</v>
      </c>
      <c r="N146" s="10" t="s">
        <v>22</v>
      </c>
      <c r="O146" s="10" t="s">
        <v>22</v>
      </c>
      <c r="P146" s="10" t="s">
        <v>22</v>
      </c>
      <c r="Q146" s="11" t="s">
        <v>22</v>
      </c>
    </row>
    <row r="147" spans="1:17" customFormat="1" ht="27.6" x14ac:dyDescent="0.3">
      <c r="A147" s="12"/>
      <c r="B147" s="13"/>
      <c r="C147" s="14">
        <v>0</v>
      </c>
      <c r="D147" s="14">
        <v>0</v>
      </c>
      <c r="E147" s="14">
        <v>0</v>
      </c>
      <c r="F147" s="15" t="s">
        <v>311</v>
      </c>
      <c r="G147" s="16" t="s">
        <v>24</v>
      </c>
      <c r="H147" s="17" t="s">
        <v>83</v>
      </c>
      <c r="I147" s="17" t="s">
        <v>22</v>
      </c>
      <c r="J147" s="17" t="s">
        <v>22</v>
      </c>
      <c r="K147" s="17" t="s">
        <v>22</v>
      </c>
      <c r="L147" s="17" t="s">
        <v>83</v>
      </c>
      <c r="M147" s="17" t="s">
        <v>22</v>
      </c>
      <c r="N147" s="17" t="s">
        <v>22</v>
      </c>
      <c r="O147" s="17" t="s">
        <v>22</v>
      </c>
      <c r="P147" s="17" t="s">
        <v>22</v>
      </c>
      <c r="Q147" s="18" t="s">
        <v>22</v>
      </c>
    </row>
    <row r="148" spans="1:17" customFormat="1" ht="34.799999999999997" x14ac:dyDescent="0.3">
      <c r="A148" s="5" t="s">
        <v>312</v>
      </c>
      <c r="B148" s="6" t="s">
        <v>307</v>
      </c>
      <c r="C148" s="7">
        <f t="shared" ref="C148:E149" si="15">SUM(C149:C149)</f>
        <v>0</v>
      </c>
      <c r="D148" s="7">
        <f t="shared" si="15"/>
        <v>0</v>
      </c>
      <c r="E148" s="7">
        <f t="shared" si="15"/>
        <v>0</v>
      </c>
      <c r="F148" s="8" t="s">
        <v>313</v>
      </c>
      <c r="G148" s="9" t="s">
        <v>34</v>
      </c>
      <c r="H148" s="10" t="s">
        <v>314</v>
      </c>
      <c r="I148" s="10"/>
      <c r="J148" s="10"/>
      <c r="K148" s="10"/>
      <c r="L148" s="10"/>
      <c r="M148" s="10" t="s">
        <v>22</v>
      </c>
      <c r="N148" s="10"/>
      <c r="O148" s="10"/>
      <c r="P148" s="10"/>
      <c r="Q148" s="11"/>
    </row>
    <row r="149" spans="1:17" customFormat="1" ht="34.799999999999997" x14ac:dyDescent="0.3">
      <c r="A149" s="5" t="s">
        <v>315</v>
      </c>
      <c r="B149" s="6" t="s">
        <v>37</v>
      </c>
      <c r="C149" s="7">
        <f t="shared" si="15"/>
        <v>0</v>
      </c>
      <c r="D149" s="7">
        <f t="shared" si="15"/>
        <v>0</v>
      </c>
      <c r="E149" s="7">
        <f t="shared" si="15"/>
        <v>0</v>
      </c>
      <c r="F149" s="8" t="s">
        <v>316</v>
      </c>
      <c r="G149" s="9" t="s">
        <v>24</v>
      </c>
      <c r="H149" s="10" t="s">
        <v>317</v>
      </c>
      <c r="I149" s="10" t="s">
        <v>22</v>
      </c>
      <c r="J149" s="10" t="s">
        <v>22</v>
      </c>
      <c r="K149" s="10" t="s">
        <v>22</v>
      </c>
      <c r="L149" s="10" t="s">
        <v>317</v>
      </c>
      <c r="M149" s="10" t="s">
        <v>22</v>
      </c>
      <c r="N149" s="10" t="s">
        <v>22</v>
      </c>
      <c r="O149" s="10" t="s">
        <v>22</v>
      </c>
      <c r="P149" s="10" t="s">
        <v>22</v>
      </c>
      <c r="Q149" s="11" t="s">
        <v>22</v>
      </c>
    </row>
    <row r="150" spans="1:17" customFormat="1" x14ac:dyDescent="0.3">
      <c r="A150" s="12"/>
      <c r="B150" s="13"/>
      <c r="C150" s="14">
        <v>0</v>
      </c>
      <c r="D150" s="14">
        <v>0</v>
      </c>
      <c r="E150" s="14">
        <v>0</v>
      </c>
      <c r="F150" s="15" t="s">
        <v>304</v>
      </c>
      <c r="G150" s="16" t="s">
        <v>24</v>
      </c>
      <c r="H150" s="17" t="s">
        <v>22</v>
      </c>
      <c r="I150" s="17" t="s">
        <v>22</v>
      </c>
      <c r="J150" s="17" t="s">
        <v>22</v>
      </c>
      <c r="K150" s="17" t="s">
        <v>22</v>
      </c>
      <c r="L150" s="17" t="s">
        <v>22</v>
      </c>
      <c r="M150" s="17" t="s">
        <v>22</v>
      </c>
      <c r="N150" s="17" t="s">
        <v>22</v>
      </c>
      <c r="O150" s="17" t="s">
        <v>22</v>
      </c>
      <c r="P150" s="17" t="s">
        <v>22</v>
      </c>
      <c r="Q150" s="18" t="s">
        <v>22</v>
      </c>
    </row>
    <row r="151" spans="1:17" customFormat="1" ht="34.799999999999997" x14ac:dyDescent="0.3">
      <c r="A151" s="5" t="s">
        <v>318</v>
      </c>
      <c r="B151" s="6" t="s">
        <v>307</v>
      </c>
      <c r="C151" s="7">
        <f>SUM(C152:C152)</f>
        <v>0</v>
      </c>
      <c r="D151" s="7">
        <f>SUM(D152:D152)</f>
        <v>0</v>
      </c>
      <c r="E151" s="7">
        <f>SUM(E152:E152)</f>
        <v>0</v>
      </c>
      <c r="F151" s="8" t="s">
        <v>319</v>
      </c>
      <c r="G151" s="9" t="s">
        <v>24</v>
      </c>
      <c r="H151" s="10" t="s">
        <v>83</v>
      </c>
      <c r="I151" s="10"/>
      <c r="J151" s="10"/>
      <c r="K151" s="10"/>
      <c r="L151" s="10"/>
      <c r="M151" s="10" t="s">
        <v>22</v>
      </c>
      <c r="N151" s="10"/>
      <c r="O151" s="10"/>
      <c r="P151" s="10"/>
      <c r="Q151" s="11"/>
    </row>
    <row r="152" spans="1:17" customFormat="1" ht="34.799999999999997" x14ac:dyDescent="0.3">
      <c r="A152" s="5" t="s">
        <v>320</v>
      </c>
      <c r="B152" s="6" t="s">
        <v>37</v>
      </c>
      <c r="C152" s="7">
        <f>SUM(C153:C158)</f>
        <v>0</v>
      </c>
      <c r="D152" s="7">
        <f>SUM(D153:D158)</f>
        <v>0</v>
      </c>
      <c r="E152" s="7">
        <f>SUM(E153:E158)</f>
        <v>0</v>
      </c>
      <c r="F152" s="8" t="s">
        <v>321</v>
      </c>
      <c r="G152" s="9" t="s">
        <v>20</v>
      </c>
      <c r="H152" s="10" t="s">
        <v>174</v>
      </c>
      <c r="I152" s="10" t="s">
        <v>22</v>
      </c>
      <c r="J152" s="10" t="s">
        <v>22</v>
      </c>
      <c r="K152" s="10" t="s">
        <v>22</v>
      </c>
      <c r="L152" s="10" t="s">
        <v>174</v>
      </c>
      <c r="M152" s="10" t="s">
        <v>22</v>
      </c>
      <c r="N152" s="10" t="s">
        <v>22</v>
      </c>
      <c r="O152" s="10" t="s">
        <v>22</v>
      </c>
      <c r="P152" s="10" t="s">
        <v>22</v>
      </c>
      <c r="Q152" s="11" t="s">
        <v>22</v>
      </c>
    </row>
    <row r="153" spans="1:17" customFormat="1" ht="27.6" x14ac:dyDescent="0.3">
      <c r="A153" s="12"/>
      <c r="B153" s="13"/>
      <c r="C153" s="14">
        <v>0</v>
      </c>
      <c r="D153" s="14">
        <v>0</v>
      </c>
      <c r="E153" s="14">
        <v>0</v>
      </c>
      <c r="F153" s="15" t="s">
        <v>322</v>
      </c>
      <c r="G153" s="16" t="s">
        <v>20</v>
      </c>
      <c r="H153" s="17" t="s">
        <v>59</v>
      </c>
      <c r="I153" s="17" t="s">
        <v>22</v>
      </c>
      <c r="J153" s="17" t="s">
        <v>22</v>
      </c>
      <c r="K153" s="17" t="s">
        <v>22</v>
      </c>
      <c r="L153" s="17" t="s">
        <v>59</v>
      </c>
      <c r="M153" s="17" t="s">
        <v>22</v>
      </c>
      <c r="N153" s="17" t="s">
        <v>22</v>
      </c>
      <c r="O153" s="17" t="s">
        <v>22</v>
      </c>
      <c r="P153" s="17" t="s">
        <v>22</v>
      </c>
      <c r="Q153" s="18" t="s">
        <v>22</v>
      </c>
    </row>
    <row r="154" spans="1:17" customFormat="1" ht="27.6" x14ac:dyDescent="0.3">
      <c r="A154" s="12"/>
      <c r="B154" s="13"/>
      <c r="C154" s="14">
        <v>0</v>
      </c>
      <c r="D154" s="14">
        <v>0</v>
      </c>
      <c r="E154" s="14">
        <v>0</v>
      </c>
      <c r="F154" s="15" t="s">
        <v>323</v>
      </c>
      <c r="G154" s="16" t="s">
        <v>20</v>
      </c>
      <c r="H154" s="17" t="s">
        <v>227</v>
      </c>
      <c r="I154" s="17" t="s">
        <v>22</v>
      </c>
      <c r="J154" s="17" t="s">
        <v>22</v>
      </c>
      <c r="K154" s="17" t="s">
        <v>22</v>
      </c>
      <c r="L154" s="17" t="s">
        <v>227</v>
      </c>
      <c r="M154" s="17" t="s">
        <v>22</v>
      </c>
      <c r="N154" s="17" t="s">
        <v>22</v>
      </c>
      <c r="O154" s="17" t="s">
        <v>22</v>
      </c>
      <c r="P154" s="17" t="s">
        <v>22</v>
      </c>
      <c r="Q154" s="18" t="s">
        <v>22</v>
      </c>
    </row>
    <row r="155" spans="1:17" customFormat="1" ht="27.6" x14ac:dyDescent="0.3">
      <c r="A155" s="12"/>
      <c r="B155" s="13"/>
      <c r="C155" s="14">
        <v>0</v>
      </c>
      <c r="D155" s="14">
        <v>0</v>
      </c>
      <c r="E155" s="14">
        <v>0</v>
      </c>
      <c r="F155" s="15" t="s">
        <v>324</v>
      </c>
      <c r="G155" s="16" t="s">
        <v>20</v>
      </c>
      <c r="H155" s="17" t="s">
        <v>25</v>
      </c>
      <c r="I155" s="17" t="s">
        <v>22</v>
      </c>
      <c r="J155" s="17" t="s">
        <v>22</v>
      </c>
      <c r="K155" s="17" t="s">
        <v>22</v>
      </c>
      <c r="L155" s="17" t="s">
        <v>25</v>
      </c>
      <c r="M155" s="17" t="s">
        <v>22</v>
      </c>
      <c r="N155" s="17" t="s">
        <v>22</v>
      </c>
      <c r="O155" s="17" t="s">
        <v>22</v>
      </c>
      <c r="P155" s="17" t="s">
        <v>22</v>
      </c>
      <c r="Q155" s="18" t="s">
        <v>22</v>
      </c>
    </row>
    <row r="156" spans="1:17" customFormat="1" ht="27.6" x14ac:dyDescent="0.3">
      <c r="A156" s="12"/>
      <c r="B156" s="13"/>
      <c r="C156" s="14">
        <v>0</v>
      </c>
      <c r="D156" s="14">
        <v>0</v>
      </c>
      <c r="E156" s="14">
        <v>0</v>
      </c>
      <c r="F156" s="15" t="s">
        <v>325</v>
      </c>
      <c r="G156" s="16" t="s">
        <v>20</v>
      </c>
      <c r="H156" s="17" t="s">
        <v>48</v>
      </c>
      <c r="I156" s="17" t="s">
        <v>22</v>
      </c>
      <c r="J156" s="17" t="s">
        <v>22</v>
      </c>
      <c r="K156" s="17" t="s">
        <v>22</v>
      </c>
      <c r="L156" s="17" t="s">
        <v>48</v>
      </c>
      <c r="M156" s="17" t="s">
        <v>22</v>
      </c>
      <c r="N156" s="17" t="s">
        <v>22</v>
      </c>
      <c r="O156" s="17" t="s">
        <v>22</v>
      </c>
      <c r="P156" s="17" t="s">
        <v>22</v>
      </c>
      <c r="Q156" s="18" t="s">
        <v>22</v>
      </c>
    </row>
    <row r="157" spans="1:17" customFormat="1" ht="27.6" x14ac:dyDescent="0.3">
      <c r="A157" s="12"/>
      <c r="B157" s="13"/>
      <c r="C157" s="14">
        <v>0</v>
      </c>
      <c r="D157" s="14">
        <v>0</v>
      </c>
      <c r="E157" s="14">
        <v>0</v>
      </c>
      <c r="F157" s="15" t="s">
        <v>326</v>
      </c>
      <c r="G157" s="16" t="s">
        <v>20</v>
      </c>
      <c r="H157" s="17" t="s">
        <v>327</v>
      </c>
      <c r="I157" s="17" t="s">
        <v>22</v>
      </c>
      <c r="J157" s="17" t="s">
        <v>22</v>
      </c>
      <c r="K157" s="17" t="s">
        <v>22</v>
      </c>
      <c r="L157" s="17" t="s">
        <v>327</v>
      </c>
      <c r="M157" s="17" t="s">
        <v>22</v>
      </c>
      <c r="N157" s="17" t="s">
        <v>22</v>
      </c>
      <c r="O157" s="17" t="s">
        <v>22</v>
      </c>
      <c r="P157" s="17" t="s">
        <v>22</v>
      </c>
      <c r="Q157" s="18" t="s">
        <v>22</v>
      </c>
    </row>
    <row r="158" spans="1:17" customFormat="1" ht="27.6" x14ac:dyDescent="0.3">
      <c r="A158" s="12"/>
      <c r="B158" s="13"/>
      <c r="C158" s="14">
        <v>0</v>
      </c>
      <c r="D158" s="14">
        <v>0</v>
      </c>
      <c r="E158" s="14">
        <v>0</v>
      </c>
      <c r="F158" s="15" t="s">
        <v>328</v>
      </c>
      <c r="G158" s="16" t="s">
        <v>20</v>
      </c>
      <c r="H158" s="17" t="s">
        <v>22</v>
      </c>
      <c r="I158" s="17" t="s">
        <v>22</v>
      </c>
      <c r="J158" s="17" t="s">
        <v>22</v>
      </c>
      <c r="K158" s="17" t="s">
        <v>22</v>
      </c>
      <c r="L158" s="17" t="s">
        <v>22</v>
      </c>
      <c r="M158" s="17" t="s">
        <v>22</v>
      </c>
      <c r="N158" s="17" t="s">
        <v>22</v>
      </c>
      <c r="O158" s="17" t="s">
        <v>22</v>
      </c>
      <c r="P158" s="17" t="s">
        <v>22</v>
      </c>
      <c r="Q158" s="18" t="s">
        <v>22</v>
      </c>
    </row>
    <row r="159" spans="1:17" customFormat="1" ht="34.799999999999997" x14ac:dyDescent="0.3">
      <c r="A159" s="5" t="s">
        <v>329</v>
      </c>
      <c r="B159" s="6" t="s">
        <v>307</v>
      </c>
      <c r="C159" s="7">
        <f t="shared" ref="C159:E160" si="16">SUM(C160:C160)</f>
        <v>0</v>
      </c>
      <c r="D159" s="7">
        <f t="shared" si="16"/>
        <v>0</v>
      </c>
      <c r="E159" s="7">
        <f t="shared" si="16"/>
        <v>0</v>
      </c>
      <c r="F159" s="8" t="s">
        <v>270</v>
      </c>
      <c r="G159" s="9" t="s">
        <v>24</v>
      </c>
      <c r="H159" s="10" t="s">
        <v>54</v>
      </c>
      <c r="I159" s="10"/>
      <c r="J159" s="10"/>
      <c r="K159" s="10"/>
      <c r="L159" s="10"/>
      <c r="M159" s="10" t="s">
        <v>22</v>
      </c>
      <c r="N159" s="10"/>
      <c r="O159" s="10"/>
      <c r="P159" s="10"/>
      <c r="Q159" s="11"/>
    </row>
    <row r="160" spans="1:17" customFormat="1" ht="17.399999999999999" x14ac:dyDescent="0.3">
      <c r="A160" s="5" t="s">
        <v>330</v>
      </c>
      <c r="B160" s="6" t="s">
        <v>37</v>
      </c>
      <c r="C160" s="7">
        <f t="shared" si="16"/>
        <v>0</v>
      </c>
      <c r="D160" s="7">
        <f t="shared" si="16"/>
        <v>0</v>
      </c>
      <c r="E160" s="7">
        <f t="shared" si="16"/>
        <v>0</v>
      </c>
      <c r="F160" s="8" t="s">
        <v>331</v>
      </c>
      <c r="G160" s="9" t="s">
        <v>24</v>
      </c>
      <c r="H160" s="10" t="s">
        <v>59</v>
      </c>
      <c r="I160" s="10" t="s">
        <v>22</v>
      </c>
      <c r="J160" s="10" t="s">
        <v>22</v>
      </c>
      <c r="K160" s="10" t="s">
        <v>22</v>
      </c>
      <c r="L160" s="10" t="s">
        <v>59</v>
      </c>
      <c r="M160" s="10" t="s">
        <v>22</v>
      </c>
      <c r="N160" s="10" t="s">
        <v>22</v>
      </c>
      <c r="O160" s="10" t="s">
        <v>22</v>
      </c>
      <c r="P160" s="10" t="s">
        <v>22</v>
      </c>
      <c r="Q160" s="11" t="s">
        <v>22</v>
      </c>
    </row>
    <row r="161" spans="1:17" customFormat="1" x14ac:dyDescent="0.3">
      <c r="A161" s="12"/>
      <c r="B161" s="13"/>
      <c r="C161" s="14">
        <v>0</v>
      </c>
      <c r="D161" s="14">
        <v>0</v>
      </c>
      <c r="E161" s="14">
        <v>0</v>
      </c>
      <c r="F161" s="15" t="s">
        <v>332</v>
      </c>
      <c r="G161" s="16" t="s">
        <v>24</v>
      </c>
      <c r="H161" s="17" t="s">
        <v>258</v>
      </c>
      <c r="I161" s="17" t="s">
        <v>22</v>
      </c>
      <c r="J161" s="17" t="s">
        <v>22</v>
      </c>
      <c r="K161" s="17" t="s">
        <v>22</v>
      </c>
      <c r="L161" s="17" t="s">
        <v>258</v>
      </c>
      <c r="M161" s="17" t="s">
        <v>22</v>
      </c>
      <c r="N161" s="17" t="s">
        <v>22</v>
      </c>
      <c r="O161" s="17" t="s">
        <v>22</v>
      </c>
      <c r="P161" s="17" t="s">
        <v>22</v>
      </c>
      <c r="Q161" s="18" t="s">
        <v>22</v>
      </c>
    </row>
    <row r="162" spans="1:17" customFormat="1" ht="34.799999999999997" x14ac:dyDescent="0.3">
      <c r="A162" s="5" t="s">
        <v>333</v>
      </c>
      <c r="B162" s="6" t="s">
        <v>307</v>
      </c>
      <c r="C162" s="7">
        <f>SUM(C163:C163)</f>
        <v>0</v>
      </c>
      <c r="D162" s="7">
        <f>SUM(D163:D163)</f>
        <v>0</v>
      </c>
      <c r="E162" s="7">
        <f>SUM(E163:E163)</f>
        <v>0</v>
      </c>
      <c r="F162" s="8" t="s">
        <v>334</v>
      </c>
      <c r="G162" s="9" t="s">
        <v>34</v>
      </c>
      <c r="H162" s="10" t="s">
        <v>122</v>
      </c>
      <c r="I162" s="10"/>
      <c r="J162" s="10"/>
      <c r="K162" s="10"/>
      <c r="L162" s="10"/>
      <c r="M162" s="10" t="s">
        <v>22</v>
      </c>
      <c r="N162" s="10"/>
      <c r="O162" s="10"/>
      <c r="P162" s="10"/>
      <c r="Q162" s="11"/>
    </row>
    <row r="163" spans="1:17" customFormat="1" ht="34.799999999999997" x14ac:dyDescent="0.3">
      <c r="A163" s="5" t="s">
        <v>335</v>
      </c>
      <c r="B163" s="6" t="s">
        <v>37</v>
      </c>
      <c r="C163" s="7">
        <f>SUM(C164:C167)</f>
        <v>0</v>
      </c>
      <c r="D163" s="7">
        <f>SUM(D164:D167)</f>
        <v>0</v>
      </c>
      <c r="E163" s="7">
        <f>SUM(E164:E167)</f>
        <v>0</v>
      </c>
      <c r="F163" s="8" t="s">
        <v>336</v>
      </c>
      <c r="G163" s="9" t="s">
        <v>20</v>
      </c>
      <c r="H163" s="10" t="s">
        <v>22</v>
      </c>
      <c r="I163" s="10" t="s">
        <v>22</v>
      </c>
      <c r="J163" s="10" t="s">
        <v>22</v>
      </c>
      <c r="K163" s="10" t="s">
        <v>22</v>
      </c>
      <c r="L163" s="10" t="s">
        <v>22</v>
      </c>
      <c r="M163" s="10" t="s">
        <v>22</v>
      </c>
      <c r="N163" s="10" t="s">
        <v>22</v>
      </c>
      <c r="O163" s="10" t="s">
        <v>22</v>
      </c>
      <c r="P163" s="10" t="s">
        <v>22</v>
      </c>
      <c r="Q163" s="11" t="s">
        <v>22</v>
      </c>
    </row>
    <row r="164" spans="1:17" customFormat="1" x14ac:dyDescent="0.3">
      <c r="A164" s="12"/>
      <c r="B164" s="13"/>
      <c r="C164" s="14">
        <v>0</v>
      </c>
      <c r="D164" s="14">
        <v>0</v>
      </c>
      <c r="E164" s="14">
        <v>0</v>
      </c>
      <c r="F164" s="15" t="s">
        <v>337</v>
      </c>
      <c r="G164" s="16" t="s">
        <v>20</v>
      </c>
      <c r="H164" s="17" t="s">
        <v>161</v>
      </c>
      <c r="I164" s="17" t="s">
        <v>22</v>
      </c>
      <c r="J164" s="17" t="s">
        <v>22</v>
      </c>
      <c r="K164" s="17" t="s">
        <v>22</v>
      </c>
      <c r="L164" s="17" t="s">
        <v>161</v>
      </c>
      <c r="M164" s="17" t="s">
        <v>22</v>
      </c>
      <c r="N164" s="17" t="s">
        <v>22</v>
      </c>
      <c r="O164" s="17" t="s">
        <v>22</v>
      </c>
      <c r="P164" s="17" t="s">
        <v>22</v>
      </c>
      <c r="Q164" s="18" t="s">
        <v>22</v>
      </c>
    </row>
    <row r="165" spans="1:17" customFormat="1" x14ac:dyDescent="0.3">
      <c r="A165" s="12"/>
      <c r="B165" s="13"/>
      <c r="C165" s="14">
        <v>0</v>
      </c>
      <c r="D165" s="14">
        <v>0</v>
      </c>
      <c r="E165" s="14">
        <v>0</v>
      </c>
      <c r="F165" s="15" t="s">
        <v>338</v>
      </c>
      <c r="G165" s="16" t="s">
        <v>20</v>
      </c>
      <c r="H165" s="17" t="s">
        <v>339</v>
      </c>
      <c r="I165" s="17" t="s">
        <v>22</v>
      </c>
      <c r="J165" s="17" t="s">
        <v>22</v>
      </c>
      <c r="K165" s="17" t="s">
        <v>22</v>
      </c>
      <c r="L165" s="17" t="s">
        <v>339</v>
      </c>
      <c r="M165" s="17" t="s">
        <v>22</v>
      </c>
      <c r="N165" s="17" t="s">
        <v>22</v>
      </c>
      <c r="O165" s="17" t="s">
        <v>22</v>
      </c>
      <c r="P165" s="17" t="s">
        <v>22</v>
      </c>
      <c r="Q165" s="18" t="s">
        <v>22</v>
      </c>
    </row>
    <row r="166" spans="1:17" customFormat="1" x14ac:dyDescent="0.3">
      <c r="A166" s="12"/>
      <c r="B166" s="13"/>
      <c r="C166" s="14">
        <v>0</v>
      </c>
      <c r="D166" s="14">
        <v>0</v>
      </c>
      <c r="E166" s="14">
        <v>0</v>
      </c>
      <c r="F166" s="15" t="s">
        <v>340</v>
      </c>
      <c r="G166" s="16" t="s">
        <v>20</v>
      </c>
      <c r="H166" s="17" t="s">
        <v>78</v>
      </c>
      <c r="I166" s="17" t="s">
        <v>22</v>
      </c>
      <c r="J166" s="17" t="s">
        <v>22</v>
      </c>
      <c r="K166" s="17" t="s">
        <v>22</v>
      </c>
      <c r="L166" s="17" t="s">
        <v>78</v>
      </c>
      <c r="M166" s="17" t="s">
        <v>22</v>
      </c>
      <c r="N166" s="17" t="s">
        <v>22</v>
      </c>
      <c r="O166" s="17" t="s">
        <v>22</v>
      </c>
      <c r="P166" s="17" t="s">
        <v>22</v>
      </c>
      <c r="Q166" s="18" t="s">
        <v>22</v>
      </c>
    </row>
    <row r="167" spans="1:17" customFormat="1" ht="27.6" x14ac:dyDescent="0.3">
      <c r="A167" s="12"/>
      <c r="B167" s="13"/>
      <c r="C167" s="14">
        <v>0</v>
      </c>
      <c r="D167" s="14">
        <v>0</v>
      </c>
      <c r="E167" s="14">
        <v>0</v>
      </c>
      <c r="F167" s="15" t="s">
        <v>341</v>
      </c>
      <c r="G167" s="16" t="s">
        <v>20</v>
      </c>
      <c r="H167" s="17" t="s">
        <v>342</v>
      </c>
      <c r="I167" s="17" t="s">
        <v>22</v>
      </c>
      <c r="J167" s="17" t="s">
        <v>22</v>
      </c>
      <c r="K167" s="17" t="s">
        <v>22</v>
      </c>
      <c r="L167" s="17" t="s">
        <v>342</v>
      </c>
      <c r="M167" s="17" t="s">
        <v>22</v>
      </c>
      <c r="N167" s="17" t="s">
        <v>22</v>
      </c>
      <c r="O167" s="17" t="s">
        <v>22</v>
      </c>
      <c r="P167" s="17" t="s">
        <v>22</v>
      </c>
      <c r="Q167" s="18" t="s">
        <v>22</v>
      </c>
    </row>
    <row r="168" spans="1:17" customFormat="1" ht="52.2" x14ac:dyDescent="0.3">
      <c r="A168" s="5" t="s">
        <v>343</v>
      </c>
      <c r="B168" s="6" t="s">
        <v>307</v>
      </c>
      <c r="C168" s="7">
        <f t="shared" ref="C168:E169" si="17">SUM(C169:C169)</f>
        <v>0</v>
      </c>
      <c r="D168" s="7">
        <f t="shared" si="17"/>
        <v>0</v>
      </c>
      <c r="E168" s="7">
        <f t="shared" si="17"/>
        <v>0</v>
      </c>
      <c r="F168" s="8" t="s">
        <v>344</v>
      </c>
      <c r="G168" s="9" t="s">
        <v>34</v>
      </c>
      <c r="H168" s="10" t="s">
        <v>240</v>
      </c>
      <c r="I168" s="10"/>
      <c r="J168" s="10"/>
      <c r="K168" s="10"/>
      <c r="L168" s="10"/>
      <c r="M168" s="10" t="s">
        <v>22</v>
      </c>
      <c r="N168" s="10"/>
      <c r="O168" s="10"/>
      <c r="P168" s="10"/>
      <c r="Q168" s="11"/>
    </row>
    <row r="169" spans="1:17" customFormat="1" ht="52.2" x14ac:dyDescent="0.3">
      <c r="A169" s="5" t="s">
        <v>345</v>
      </c>
      <c r="B169" s="6" t="s">
        <v>37</v>
      </c>
      <c r="C169" s="7">
        <f t="shared" si="17"/>
        <v>0</v>
      </c>
      <c r="D169" s="7">
        <f t="shared" si="17"/>
        <v>0</v>
      </c>
      <c r="E169" s="7">
        <f t="shared" si="17"/>
        <v>0</v>
      </c>
      <c r="F169" s="8" t="s">
        <v>346</v>
      </c>
      <c r="G169" s="9" t="s">
        <v>34</v>
      </c>
      <c r="H169" s="10" t="s">
        <v>347</v>
      </c>
      <c r="I169" s="10" t="s">
        <v>22</v>
      </c>
      <c r="J169" s="10" t="s">
        <v>22</v>
      </c>
      <c r="K169" s="10" t="s">
        <v>22</v>
      </c>
      <c r="L169" s="10" t="s">
        <v>348</v>
      </c>
      <c r="M169" s="10" t="s">
        <v>22</v>
      </c>
      <c r="N169" s="10" t="s">
        <v>22</v>
      </c>
      <c r="O169" s="10" t="s">
        <v>22</v>
      </c>
      <c r="P169" s="10" t="s">
        <v>22</v>
      </c>
      <c r="Q169" s="11" t="s">
        <v>22</v>
      </c>
    </row>
    <row r="170" spans="1:17" customFormat="1" ht="41.4" x14ac:dyDescent="0.3">
      <c r="A170" s="12"/>
      <c r="B170" s="13"/>
      <c r="C170" s="14">
        <v>0</v>
      </c>
      <c r="D170" s="14">
        <v>0</v>
      </c>
      <c r="E170" s="14">
        <v>0</v>
      </c>
      <c r="F170" s="15" t="s">
        <v>349</v>
      </c>
      <c r="G170" s="16" t="s">
        <v>34</v>
      </c>
      <c r="H170" s="17" t="s">
        <v>350</v>
      </c>
      <c r="I170" s="17" t="s">
        <v>22</v>
      </c>
      <c r="J170" s="17" t="s">
        <v>22</v>
      </c>
      <c r="K170" s="17" t="s">
        <v>22</v>
      </c>
      <c r="L170" s="17" t="s">
        <v>351</v>
      </c>
      <c r="M170" s="17" t="s">
        <v>22</v>
      </c>
      <c r="N170" s="17" t="s">
        <v>22</v>
      </c>
      <c r="O170" s="17" t="s">
        <v>22</v>
      </c>
      <c r="P170" s="17" t="s">
        <v>22</v>
      </c>
      <c r="Q170" s="18" t="s">
        <v>22</v>
      </c>
    </row>
    <row r="171" spans="1:17" customFormat="1" ht="34.799999999999997" x14ac:dyDescent="0.3">
      <c r="A171" s="5" t="s">
        <v>352</v>
      </c>
      <c r="B171" s="6" t="s">
        <v>307</v>
      </c>
      <c r="C171" s="7">
        <f>SUM(C172:C172)</f>
        <v>0</v>
      </c>
      <c r="D171" s="7">
        <f>SUM(D172:D172)</f>
        <v>0</v>
      </c>
      <c r="E171" s="7">
        <f>SUM(E172:E172)</f>
        <v>0</v>
      </c>
      <c r="F171" s="8" t="s">
        <v>353</v>
      </c>
      <c r="G171" s="9" t="s">
        <v>34</v>
      </c>
      <c r="H171" s="10" t="s">
        <v>48</v>
      </c>
      <c r="I171" s="10"/>
      <c r="J171" s="10"/>
      <c r="K171" s="10"/>
      <c r="L171" s="10"/>
      <c r="M171" s="10" t="s">
        <v>22</v>
      </c>
      <c r="N171" s="10"/>
      <c r="O171" s="10"/>
      <c r="P171" s="10"/>
      <c r="Q171" s="11"/>
    </row>
    <row r="172" spans="1:17" customFormat="1" ht="34.799999999999997" x14ac:dyDescent="0.3">
      <c r="A172" s="5" t="s">
        <v>354</v>
      </c>
      <c r="B172" s="6" t="s">
        <v>37</v>
      </c>
      <c r="C172" s="7">
        <f>SUM(C173:C174)</f>
        <v>0</v>
      </c>
      <c r="D172" s="7">
        <f>SUM(D173:D174)</f>
        <v>0</v>
      </c>
      <c r="E172" s="7">
        <f>SUM(E173:E174)</f>
        <v>0</v>
      </c>
      <c r="F172" s="8" t="s">
        <v>355</v>
      </c>
      <c r="G172" s="9" t="s">
        <v>20</v>
      </c>
      <c r="H172" s="10" t="s">
        <v>240</v>
      </c>
      <c r="I172" s="10" t="s">
        <v>22</v>
      </c>
      <c r="J172" s="10" t="s">
        <v>22</v>
      </c>
      <c r="K172" s="10" t="s">
        <v>22</v>
      </c>
      <c r="L172" s="10" t="s">
        <v>240</v>
      </c>
      <c r="M172" s="10" t="s">
        <v>22</v>
      </c>
      <c r="N172" s="10" t="s">
        <v>22</v>
      </c>
      <c r="O172" s="10" t="s">
        <v>22</v>
      </c>
      <c r="P172" s="10" t="s">
        <v>22</v>
      </c>
      <c r="Q172" s="11" t="s">
        <v>22</v>
      </c>
    </row>
    <row r="173" spans="1:17" customFormat="1" ht="27.6" x14ac:dyDescent="0.3">
      <c r="A173" s="12"/>
      <c r="B173" s="13"/>
      <c r="C173" s="14">
        <v>0</v>
      </c>
      <c r="D173" s="14">
        <v>0</v>
      </c>
      <c r="E173" s="14">
        <v>0</v>
      </c>
      <c r="F173" s="15" t="s">
        <v>356</v>
      </c>
      <c r="G173" s="16" t="s">
        <v>20</v>
      </c>
      <c r="H173" s="17" t="s">
        <v>22</v>
      </c>
      <c r="I173" s="17" t="s">
        <v>22</v>
      </c>
      <c r="J173" s="17" t="s">
        <v>22</v>
      </c>
      <c r="K173" s="17" t="s">
        <v>22</v>
      </c>
      <c r="L173" s="17" t="s">
        <v>22</v>
      </c>
      <c r="M173" s="17" t="s">
        <v>22</v>
      </c>
      <c r="N173" s="17" t="s">
        <v>22</v>
      </c>
      <c r="O173" s="17" t="s">
        <v>22</v>
      </c>
      <c r="P173" s="17" t="s">
        <v>22</v>
      </c>
      <c r="Q173" s="18" t="s">
        <v>22</v>
      </c>
    </row>
    <row r="174" spans="1:17" customFormat="1" ht="27.6" x14ac:dyDescent="0.3">
      <c r="A174" s="12"/>
      <c r="B174" s="13"/>
      <c r="C174" s="14">
        <v>0</v>
      </c>
      <c r="D174" s="14">
        <v>0</v>
      </c>
      <c r="E174" s="14">
        <v>0</v>
      </c>
      <c r="F174" s="15" t="s">
        <v>357</v>
      </c>
      <c r="G174" s="16" t="s">
        <v>20</v>
      </c>
      <c r="H174" s="17" t="s">
        <v>22</v>
      </c>
      <c r="I174" s="17" t="s">
        <v>22</v>
      </c>
      <c r="J174" s="17" t="s">
        <v>22</v>
      </c>
      <c r="K174" s="17" t="s">
        <v>22</v>
      </c>
      <c r="L174" s="17" t="s">
        <v>22</v>
      </c>
      <c r="M174" s="17" t="s">
        <v>22</v>
      </c>
      <c r="N174" s="17" t="s">
        <v>22</v>
      </c>
      <c r="O174" s="17" t="s">
        <v>22</v>
      </c>
      <c r="P174" s="17" t="s">
        <v>22</v>
      </c>
      <c r="Q174" s="18" t="s">
        <v>22</v>
      </c>
    </row>
    <row r="175" spans="1:17" customFormat="1" ht="34.799999999999997" x14ac:dyDescent="0.3">
      <c r="A175" s="5" t="s">
        <v>358</v>
      </c>
      <c r="B175" s="6" t="s">
        <v>359</v>
      </c>
      <c r="C175" s="7">
        <f>SUM(C176:C176)</f>
        <v>0</v>
      </c>
      <c r="D175" s="7">
        <f>SUM(D176:D176)</f>
        <v>0</v>
      </c>
      <c r="E175" s="7">
        <f>SUM(E176:E176)</f>
        <v>0</v>
      </c>
      <c r="F175" s="8" t="s">
        <v>360</v>
      </c>
      <c r="G175" s="9" t="s">
        <v>34</v>
      </c>
      <c r="H175" s="10" t="s">
        <v>284</v>
      </c>
      <c r="I175" s="10"/>
      <c r="J175" s="10"/>
      <c r="K175" s="10"/>
      <c r="L175" s="10"/>
      <c r="M175" s="10" t="s">
        <v>22</v>
      </c>
      <c r="N175" s="10"/>
      <c r="O175" s="10"/>
      <c r="P175" s="10"/>
      <c r="Q175" s="11"/>
    </row>
    <row r="176" spans="1:17" customFormat="1" ht="52.2" x14ac:dyDescent="0.3">
      <c r="A176" s="5" t="s">
        <v>361</v>
      </c>
      <c r="B176" s="6" t="s">
        <v>37</v>
      </c>
      <c r="C176" s="7">
        <f>SUM(C177:C178)</f>
        <v>0</v>
      </c>
      <c r="D176" s="7">
        <f>SUM(D177:D178)</f>
        <v>0</v>
      </c>
      <c r="E176" s="7">
        <f>SUM(E177:E178)</f>
        <v>0</v>
      </c>
      <c r="F176" s="8" t="s">
        <v>362</v>
      </c>
      <c r="G176" s="9" t="s">
        <v>20</v>
      </c>
      <c r="H176" s="10" t="s">
        <v>22</v>
      </c>
      <c r="I176" s="10" t="s">
        <v>22</v>
      </c>
      <c r="J176" s="10" t="s">
        <v>22</v>
      </c>
      <c r="K176" s="10" t="s">
        <v>22</v>
      </c>
      <c r="L176" s="10" t="s">
        <v>22</v>
      </c>
      <c r="M176" s="10" t="s">
        <v>22</v>
      </c>
      <c r="N176" s="10" t="s">
        <v>22</v>
      </c>
      <c r="O176" s="10" t="s">
        <v>22</v>
      </c>
      <c r="P176" s="10" t="s">
        <v>22</v>
      </c>
      <c r="Q176" s="11" t="s">
        <v>22</v>
      </c>
    </row>
    <row r="177" spans="1:17" customFormat="1" ht="41.4" x14ac:dyDescent="0.3">
      <c r="A177" s="12"/>
      <c r="B177" s="13"/>
      <c r="C177" s="14">
        <v>0</v>
      </c>
      <c r="D177" s="14">
        <v>0</v>
      </c>
      <c r="E177" s="14">
        <v>0</v>
      </c>
      <c r="F177" s="15" t="s">
        <v>363</v>
      </c>
      <c r="G177" s="16" t="s">
        <v>20</v>
      </c>
      <c r="H177" s="17" t="s">
        <v>78</v>
      </c>
      <c r="I177" s="17" t="s">
        <v>22</v>
      </c>
      <c r="J177" s="17" t="s">
        <v>22</v>
      </c>
      <c r="K177" s="17" t="s">
        <v>22</v>
      </c>
      <c r="L177" s="17" t="s">
        <v>78</v>
      </c>
      <c r="M177" s="17" t="s">
        <v>22</v>
      </c>
      <c r="N177" s="17" t="s">
        <v>22</v>
      </c>
      <c r="O177" s="17" t="s">
        <v>22</v>
      </c>
      <c r="P177" s="17" t="s">
        <v>22</v>
      </c>
      <c r="Q177" s="18" t="s">
        <v>22</v>
      </c>
    </row>
    <row r="178" spans="1:17" customFormat="1" x14ac:dyDescent="0.3">
      <c r="A178" s="12"/>
      <c r="B178" s="13"/>
      <c r="C178" s="14">
        <v>0</v>
      </c>
      <c r="D178" s="14">
        <v>0</v>
      </c>
      <c r="E178" s="14">
        <v>0</v>
      </c>
      <c r="F178" s="15" t="s">
        <v>364</v>
      </c>
      <c r="G178" s="16" t="s">
        <v>24</v>
      </c>
      <c r="H178" s="17" t="s">
        <v>59</v>
      </c>
      <c r="I178" s="17" t="s">
        <v>22</v>
      </c>
      <c r="J178" s="17" t="s">
        <v>22</v>
      </c>
      <c r="K178" s="17" t="s">
        <v>22</v>
      </c>
      <c r="L178" s="17" t="s">
        <v>59</v>
      </c>
      <c r="M178" s="17" t="s">
        <v>22</v>
      </c>
      <c r="N178" s="17" t="s">
        <v>22</v>
      </c>
      <c r="O178" s="17" t="s">
        <v>22</v>
      </c>
      <c r="P178" s="17" t="s">
        <v>22</v>
      </c>
      <c r="Q178" s="18" t="s">
        <v>22</v>
      </c>
    </row>
    <row r="179" spans="1:17" customFormat="1" ht="52.2" x14ac:dyDescent="0.3">
      <c r="A179" s="5" t="s">
        <v>365</v>
      </c>
      <c r="B179" s="6" t="s">
        <v>366</v>
      </c>
      <c r="C179" s="7">
        <f t="shared" ref="C179:E180" si="18">SUM(C180:C180)</f>
        <v>0</v>
      </c>
      <c r="D179" s="7">
        <f t="shared" si="18"/>
        <v>0</v>
      </c>
      <c r="E179" s="7">
        <f t="shared" si="18"/>
        <v>0</v>
      </c>
      <c r="F179" s="8" t="s">
        <v>367</v>
      </c>
      <c r="G179" s="9" t="s">
        <v>34</v>
      </c>
      <c r="H179" s="10" t="s">
        <v>284</v>
      </c>
      <c r="I179" s="10"/>
      <c r="J179" s="10"/>
      <c r="K179" s="10"/>
      <c r="L179" s="10"/>
      <c r="M179" s="10" t="s">
        <v>22</v>
      </c>
      <c r="N179" s="10"/>
      <c r="O179" s="10"/>
      <c r="P179" s="10"/>
      <c r="Q179" s="11"/>
    </row>
    <row r="180" spans="1:17" customFormat="1" ht="52.2" x14ac:dyDescent="0.3">
      <c r="A180" s="5" t="s">
        <v>368</v>
      </c>
      <c r="B180" s="6" t="s">
        <v>37</v>
      </c>
      <c r="C180" s="7">
        <f t="shared" si="18"/>
        <v>0</v>
      </c>
      <c r="D180" s="7">
        <f t="shared" si="18"/>
        <v>0</v>
      </c>
      <c r="E180" s="7">
        <f t="shared" si="18"/>
        <v>0</v>
      </c>
      <c r="F180" s="8" t="s">
        <v>369</v>
      </c>
      <c r="G180" s="9" t="s">
        <v>20</v>
      </c>
      <c r="H180" s="10" t="s">
        <v>78</v>
      </c>
      <c r="I180" s="10" t="s">
        <v>22</v>
      </c>
      <c r="J180" s="10" t="s">
        <v>22</v>
      </c>
      <c r="K180" s="10" t="s">
        <v>22</v>
      </c>
      <c r="L180" s="10" t="s">
        <v>78</v>
      </c>
      <c r="M180" s="10" t="s">
        <v>22</v>
      </c>
      <c r="N180" s="10" t="s">
        <v>22</v>
      </c>
      <c r="O180" s="10" t="s">
        <v>22</v>
      </c>
      <c r="P180" s="10" t="s">
        <v>22</v>
      </c>
      <c r="Q180" s="11" t="s">
        <v>22</v>
      </c>
    </row>
    <row r="181" spans="1:17" customFormat="1" x14ac:dyDescent="0.3">
      <c r="A181" s="12"/>
      <c r="B181" s="13"/>
      <c r="C181" s="14">
        <v>0</v>
      </c>
      <c r="D181" s="14">
        <v>0</v>
      </c>
      <c r="E181" s="14">
        <v>0</v>
      </c>
      <c r="F181" s="15" t="s">
        <v>364</v>
      </c>
      <c r="G181" s="16" t="s">
        <v>24</v>
      </c>
      <c r="H181" s="17" t="s">
        <v>59</v>
      </c>
      <c r="I181" s="17" t="s">
        <v>22</v>
      </c>
      <c r="J181" s="17" t="s">
        <v>22</v>
      </c>
      <c r="K181" s="17" t="s">
        <v>22</v>
      </c>
      <c r="L181" s="17" t="s">
        <v>59</v>
      </c>
      <c r="M181" s="17" t="s">
        <v>22</v>
      </c>
      <c r="N181" s="17" t="s">
        <v>22</v>
      </c>
      <c r="O181" s="17" t="s">
        <v>22</v>
      </c>
      <c r="P181" s="17" t="s">
        <v>22</v>
      </c>
      <c r="Q181" s="18" t="s">
        <v>22</v>
      </c>
    </row>
    <row r="182" spans="1:17" customFormat="1" ht="34.799999999999997" x14ac:dyDescent="0.3">
      <c r="A182" s="5" t="s">
        <v>370</v>
      </c>
      <c r="B182" s="6" t="s">
        <v>371</v>
      </c>
      <c r="C182" s="7">
        <f t="shared" ref="C182:E183" si="19">SUM(C183:C183)</f>
        <v>0</v>
      </c>
      <c r="D182" s="7">
        <f t="shared" si="19"/>
        <v>0</v>
      </c>
      <c r="E182" s="7">
        <f t="shared" si="19"/>
        <v>0</v>
      </c>
      <c r="F182" s="8" t="s">
        <v>372</v>
      </c>
      <c r="G182" s="9" t="s">
        <v>34</v>
      </c>
      <c r="H182" s="10" t="s">
        <v>284</v>
      </c>
      <c r="I182" s="10"/>
      <c r="J182" s="10"/>
      <c r="K182" s="10"/>
      <c r="L182" s="10"/>
      <c r="M182" s="10" t="s">
        <v>22</v>
      </c>
      <c r="N182" s="10"/>
      <c r="O182" s="10"/>
      <c r="P182" s="10"/>
      <c r="Q182" s="11"/>
    </row>
    <row r="183" spans="1:17" customFormat="1" ht="34.799999999999997" x14ac:dyDescent="0.3">
      <c r="A183" s="5" t="s">
        <v>373</v>
      </c>
      <c r="B183" s="6" t="s">
        <v>37</v>
      </c>
      <c r="C183" s="7">
        <f t="shared" si="19"/>
        <v>0</v>
      </c>
      <c r="D183" s="7">
        <f t="shared" si="19"/>
        <v>0</v>
      </c>
      <c r="E183" s="7">
        <f t="shared" si="19"/>
        <v>0</v>
      </c>
      <c r="F183" s="8" t="s">
        <v>374</v>
      </c>
      <c r="G183" s="9" t="s">
        <v>20</v>
      </c>
      <c r="H183" s="10" t="s">
        <v>375</v>
      </c>
      <c r="I183" s="10" t="s">
        <v>22</v>
      </c>
      <c r="J183" s="10" t="s">
        <v>22</v>
      </c>
      <c r="K183" s="10" t="s">
        <v>22</v>
      </c>
      <c r="L183" s="10" t="s">
        <v>375</v>
      </c>
      <c r="M183" s="10" t="s">
        <v>22</v>
      </c>
      <c r="N183" s="10" t="s">
        <v>22</v>
      </c>
      <c r="O183" s="10" t="s">
        <v>22</v>
      </c>
      <c r="P183" s="10" t="s">
        <v>22</v>
      </c>
      <c r="Q183" s="11" t="s">
        <v>22</v>
      </c>
    </row>
    <row r="184" spans="1:17" customFormat="1" x14ac:dyDescent="0.3">
      <c r="A184" s="12"/>
      <c r="B184" s="13"/>
      <c r="C184" s="14">
        <v>0</v>
      </c>
      <c r="D184" s="14">
        <v>0</v>
      </c>
      <c r="E184" s="14">
        <v>0</v>
      </c>
      <c r="F184" s="15" t="s">
        <v>364</v>
      </c>
      <c r="G184" s="16" t="s">
        <v>24</v>
      </c>
      <c r="H184" s="17" t="s">
        <v>59</v>
      </c>
      <c r="I184" s="17" t="s">
        <v>22</v>
      </c>
      <c r="J184" s="17" t="s">
        <v>22</v>
      </c>
      <c r="K184" s="17" t="s">
        <v>22</v>
      </c>
      <c r="L184" s="17" t="s">
        <v>59</v>
      </c>
      <c r="M184" s="17" t="s">
        <v>22</v>
      </c>
      <c r="N184" s="17" t="s">
        <v>22</v>
      </c>
      <c r="O184" s="17" t="s">
        <v>22</v>
      </c>
      <c r="P184" s="17" t="s">
        <v>22</v>
      </c>
      <c r="Q184" s="18" t="s">
        <v>22</v>
      </c>
    </row>
    <row r="185" spans="1:17" customFormat="1" ht="52.2" x14ac:dyDescent="0.3">
      <c r="A185" s="5" t="s">
        <v>376</v>
      </c>
      <c r="B185" s="6" t="s">
        <v>377</v>
      </c>
      <c r="C185" s="7">
        <f>SUM(C186:C186)</f>
        <v>0</v>
      </c>
      <c r="D185" s="7">
        <f>SUM(D186:D186)</f>
        <v>0</v>
      </c>
      <c r="E185" s="7">
        <f>SUM(E186:E186)</f>
        <v>0</v>
      </c>
      <c r="F185" s="8" t="s">
        <v>378</v>
      </c>
      <c r="G185" s="9" t="s">
        <v>34</v>
      </c>
      <c r="H185" s="10" t="s">
        <v>78</v>
      </c>
      <c r="I185" s="10"/>
      <c r="J185" s="10"/>
      <c r="K185" s="10"/>
      <c r="L185" s="10"/>
      <c r="M185" s="10" t="s">
        <v>22</v>
      </c>
      <c r="N185" s="10"/>
      <c r="O185" s="10"/>
      <c r="P185" s="10"/>
      <c r="Q185" s="11"/>
    </row>
    <row r="186" spans="1:17" customFormat="1" ht="17.399999999999999" x14ac:dyDescent="0.3">
      <c r="A186" s="5" t="s">
        <v>379</v>
      </c>
      <c r="B186" s="6" t="s">
        <v>37</v>
      </c>
      <c r="C186" s="7">
        <f>SUM(C187:C189)</f>
        <v>0</v>
      </c>
      <c r="D186" s="7">
        <f>SUM(D187:D189)</f>
        <v>0</v>
      </c>
      <c r="E186" s="7">
        <f>SUM(E187:E189)</f>
        <v>0</v>
      </c>
      <c r="F186" s="8" t="s">
        <v>380</v>
      </c>
      <c r="G186" s="9" t="s">
        <v>20</v>
      </c>
      <c r="H186" s="10" t="s">
        <v>161</v>
      </c>
      <c r="I186" s="10" t="s">
        <v>22</v>
      </c>
      <c r="J186" s="10" t="s">
        <v>22</v>
      </c>
      <c r="K186" s="10" t="s">
        <v>22</v>
      </c>
      <c r="L186" s="10" t="s">
        <v>161</v>
      </c>
      <c r="M186" s="10" t="s">
        <v>22</v>
      </c>
      <c r="N186" s="10" t="s">
        <v>22</v>
      </c>
      <c r="O186" s="10" t="s">
        <v>22</v>
      </c>
      <c r="P186" s="10" t="s">
        <v>22</v>
      </c>
      <c r="Q186" s="11" t="s">
        <v>22</v>
      </c>
    </row>
    <row r="187" spans="1:17" customFormat="1" x14ac:dyDescent="0.3">
      <c r="A187" s="12"/>
      <c r="B187" s="13"/>
      <c r="C187" s="14">
        <v>0</v>
      </c>
      <c r="D187" s="14">
        <v>0</v>
      </c>
      <c r="E187" s="14">
        <v>0</v>
      </c>
      <c r="F187" s="15" t="s">
        <v>381</v>
      </c>
      <c r="G187" s="16" t="s">
        <v>20</v>
      </c>
      <c r="H187" s="17" t="s">
        <v>59</v>
      </c>
      <c r="I187" s="17" t="s">
        <v>22</v>
      </c>
      <c r="J187" s="17" t="s">
        <v>22</v>
      </c>
      <c r="K187" s="17" t="s">
        <v>22</v>
      </c>
      <c r="L187" s="17" t="s">
        <v>59</v>
      </c>
      <c r="M187" s="17" t="s">
        <v>22</v>
      </c>
      <c r="N187" s="17" t="s">
        <v>22</v>
      </c>
      <c r="O187" s="17" t="s">
        <v>22</v>
      </c>
      <c r="P187" s="17" t="s">
        <v>22</v>
      </c>
      <c r="Q187" s="18" t="s">
        <v>22</v>
      </c>
    </row>
    <row r="188" spans="1:17" customFormat="1" x14ac:dyDescent="0.3">
      <c r="A188" s="12"/>
      <c r="B188" s="13"/>
      <c r="C188" s="14">
        <v>0</v>
      </c>
      <c r="D188" s="14">
        <v>0</v>
      </c>
      <c r="E188" s="14">
        <v>0</v>
      </c>
      <c r="F188" s="15" t="s">
        <v>382</v>
      </c>
      <c r="G188" s="16" t="s">
        <v>20</v>
      </c>
      <c r="H188" s="17" t="s">
        <v>209</v>
      </c>
      <c r="I188" s="17" t="s">
        <v>22</v>
      </c>
      <c r="J188" s="17" t="s">
        <v>22</v>
      </c>
      <c r="K188" s="17" t="s">
        <v>22</v>
      </c>
      <c r="L188" s="17" t="s">
        <v>209</v>
      </c>
      <c r="M188" s="17" t="s">
        <v>22</v>
      </c>
      <c r="N188" s="17" t="s">
        <v>22</v>
      </c>
      <c r="O188" s="17" t="s">
        <v>22</v>
      </c>
      <c r="P188" s="17" t="s">
        <v>22</v>
      </c>
      <c r="Q188" s="18" t="s">
        <v>22</v>
      </c>
    </row>
    <row r="189" spans="1:17" customFormat="1" x14ac:dyDescent="0.3">
      <c r="A189" s="12"/>
      <c r="B189" s="13"/>
      <c r="C189" s="14">
        <v>0</v>
      </c>
      <c r="D189" s="14">
        <v>0</v>
      </c>
      <c r="E189" s="14">
        <v>0</v>
      </c>
      <c r="F189" s="15" t="s">
        <v>383</v>
      </c>
      <c r="G189" s="16" t="s">
        <v>20</v>
      </c>
      <c r="H189" s="17" t="s">
        <v>384</v>
      </c>
      <c r="I189" s="17" t="s">
        <v>22</v>
      </c>
      <c r="J189" s="17" t="s">
        <v>22</v>
      </c>
      <c r="K189" s="17" t="s">
        <v>22</v>
      </c>
      <c r="L189" s="17" t="s">
        <v>384</v>
      </c>
      <c r="M189" s="17" t="s">
        <v>22</v>
      </c>
      <c r="N189" s="17" t="s">
        <v>22</v>
      </c>
      <c r="O189" s="17" t="s">
        <v>22</v>
      </c>
      <c r="P189" s="17" t="s">
        <v>22</v>
      </c>
      <c r="Q189" s="18" t="s">
        <v>22</v>
      </c>
    </row>
    <row r="190" spans="1:17" customFormat="1" ht="69.599999999999994" x14ac:dyDescent="0.3">
      <c r="A190" s="5" t="s">
        <v>385</v>
      </c>
      <c r="B190" s="6" t="s">
        <v>386</v>
      </c>
      <c r="C190" s="7">
        <f>SUM(C191:C191)</f>
        <v>0</v>
      </c>
      <c r="D190" s="7">
        <f>SUM(D191:D191)</f>
        <v>0</v>
      </c>
      <c r="E190" s="7">
        <f>SUM(E191:E191)</f>
        <v>0</v>
      </c>
      <c r="F190" s="8" t="s">
        <v>387</v>
      </c>
      <c r="G190" s="9" t="s">
        <v>34</v>
      </c>
      <c r="H190" s="10" t="s">
        <v>388</v>
      </c>
      <c r="I190" s="10"/>
      <c r="J190" s="10"/>
      <c r="K190" s="10"/>
      <c r="L190" s="10"/>
      <c r="M190" s="10" t="s">
        <v>22</v>
      </c>
      <c r="N190" s="10"/>
      <c r="O190" s="10"/>
      <c r="P190" s="10"/>
      <c r="Q190" s="11"/>
    </row>
    <row r="191" spans="1:17" customFormat="1" ht="34.799999999999997" x14ac:dyDescent="0.3">
      <c r="A191" s="5" t="s">
        <v>389</v>
      </c>
      <c r="B191" s="6" t="s">
        <v>37</v>
      </c>
      <c r="C191" s="7">
        <f>SUM(C192:C194)</f>
        <v>0</v>
      </c>
      <c r="D191" s="7">
        <f>SUM(D192:D194)</f>
        <v>0</v>
      </c>
      <c r="E191" s="7">
        <f>SUM(E192:E194)</f>
        <v>0</v>
      </c>
      <c r="F191" s="8" t="s">
        <v>390</v>
      </c>
      <c r="G191" s="9" t="s">
        <v>20</v>
      </c>
      <c r="H191" s="10" t="s">
        <v>391</v>
      </c>
      <c r="I191" s="10" t="s">
        <v>22</v>
      </c>
      <c r="J191" s="10" t="s">
        <v>22</v>
      </c>
      <c r="K191" s="10" t="s">
        <v>22</v>
      </c>
      <c r="L191" s="10" t="s">
        <v>391</v>
      </c>
      <c r="M191" s="10" t="s">
        <v>22</v>
      </c>
      <c r="N191" s="10" t="s">
        <v>22</v>
      </c>
      <c r="O191" s="10" t="s">
        <v>22</v>
      </c>
      <c r="P191" s="10" t="s">
        <v>22</v>
      </c>
      <c r="Q191" s="11" t="s">
        <v>22</v>
      </c>
    </row>
    <row r="192" spans="1:17" customFormat="1" ht="27.6" x14ac:dyDescent="0.3">
      <c r="A192" s="12"/>
      <c r="B192" s="13"/>
      <c r="C192" s="14">
        <v>0</v>
      </c>
      <c r="D192" s="14">
        <v>0</v>
      </c>
      <c r="E192" s="14">
        <v>0</v>
      </c>
      <c r="F192" s="15" t="s">
        <v>392</v>
      </c>
      <c r="G192" s="16" t="s">
        <v>20</v>
      </c>
      <c r="H192" s="17" t="s">
        <v>227</v>
      </c>
      <c r="I192" s="17" t="s">
        <v>22</v>
      </c>
      <c r="J192" s="17" t="s">
        <v>22</v>
      </c>
      <c r="K192" s="17" t="s">
        <v>22</v>
      </c>
      <c r="L192" s="17" t="s">
        <v>227</v>
      </c>
      <c r="M192" s="17" t="s">
        <v>22</v>
      </c>
      <c r="N192" s="17" t="s">
        <v>22</v>
      </c>
      <c r="O192" s="17" t="s">
        <v>22</v>
      </c>
      <c r="P192" s="17" t="s">
        <v>22</v>
      </c>
      <c r="Q192" s="18" t="s">
        <v>22</v>
      </c>
    </row>
    <row r="193" spans="1:17" customFormat="1" x14ac:dyDescent="0.3">
      <c r="A193" s="12"/>
      <c r="B193" s="13"/>
      <c r="C193" s="14">
        <v>0</v>
      </c>
      <c r="D193" s="14">
        <v>0</v>
      </c>
      <c r="E193" s="14">
        <v>0</v>
      </c>
      <c r="F193" s="15" t="s">
        <v>393</v>
      </c>
      <c r="G193" s="16" t="s">
        <v>20</v>
      </c>
      <c r="H193" s="17" t="s">
        <v>227</v>
      </c>
      <c r="I193" s="17" t="s">
        <v>22</v>
      </c>
      <c r="J193" s="17" t="s">
        <v>22</v>
      </c>
      <c r="K193" s="17" t="s">
        <v>22</v>
      </c>
      <c r="L193" s="17" t="s">
        <v>227</v>
      </c>
      <c r="M193" s="17" t="s">
        <v>22</v>
      </c>
      <c r="N193" s="17" t="s">
        <v>22</v>
      </c>
      <c r="O193" s="17" t="s">
        <v>22</v>
      </c>
      <c r="P193" s="17" t="s">
        <v>22</v>
      </c>
      <c r="Q193" s="18" t="s">
        <v>22</v>
      </c>
    </row>
    <row r="194" spans="1:17" customFormat="1" ht="27.6" x14ac:dyDescent="0.3">
      <c r="A194" s="12"/>
      <c r="B194" s="13"/>
      <c r="C194" s="14">
        <v>0</v>
      </c>
      <c r="D194" s="14">
        <v>0</v>
      </c>
      <c r="E194" s="14">
        <v>0</v>
      </c>
      <c r="F194" s="15" t="s">
        <v>394</v>
      </c>
      <c r="G194" s="16" t="s">
        <v>20</v>
      </c>
      <c r="H194" s="17" t="s">
        <v>227</v>
      </c>
      <c r="I194" s="17" t="s">
        <v>22</v>
      </c>
      <c r="J194" s="17" t="s">
        <v>22</v>
      </c>
      <c r="K194" s="17" t="s">
        <v>22</v>
      </c>
      <c r="L194" s="17" t="s">
        <v>227</v>
      </c>
      <c r="M194" s="17" t="s">
        <v>22</v>
      </c>
      <c r="N194" s="17" t="s">
        <v>22</v>
      </c>
      <c r="O194" s="17" t="s">
        <v>22</v>
      </c>
      <c r="P194" s="17" t="s">
        <v>22</v>
      </c>
      <c r="Q194" s="18" t="s">
        <v>22</v>
      </c>
    </row>
    <row r="195" spans="1:17" customFormat="1" ht="52.2" x14ac:dyDescent="0.3">
      <c r="A195" s="5" t="s">
        <v>395</v>
      </c>
      <c r="B195" s="6" t="s">
        <v>396</v>
      </c>
      <c r="C195" s="7">
        <f>SUM(C196:C196)</f>
        <v>0</v>
      </c>
      <c r="D195" s="7">
        <f>SUM(D196:D196)</f>
        <v>0</v>
      </c>
      <c r="E195" s="7">
        <f>SUM(E196:E196)</f>
        <v>0</v>
      </c>
      <c r="F195" s="8" t="s">
        <v>397</v>
      </c>
      <c r="G195" s="9" t="s">
        <v>34</v>
      </c>
      <c r="H195" s="10" t="s">
        <v>398</v>
      </c>
      <c r="I195" s="10"/>
      <c r="J195" s="10"/>
      <c r="K195" s="10"/>
      <c r="L195" s="10"/>
      <c r="M195" s="10" t="s">
        <v>22</v>
      </c>
      <c r="N195" s="10"/>
      <c r="O195" s="10"/>
      <c r="P195" s="10"/>
      <c r="Q195" s="11"/>
    </row>
    <row r="196" spans="1:17" customFormat="1" ht="34.799999999999997" x14ac:dyDescent="0.3">
      <c r="A196" s="5" t="s">
        <v>399</v>
      </c>
      <c r="B196" s="6" t="s">
        <v>37</v>
      </c>
      <c r="C196" s="7">
        <f>SUM(C197:C200)</f>
        <v>0</v>
      </c>
      <c r="D196" s="7">
        <f>SUM(D197:D200)</f>
        <v>0</v>
      </c>
      <c r="E196" s="7">
        <f>SUM(E197:E200)</f>
        <v>0</v>
      </c>
      <c r="F196" s="8" t="s">
        <v>400</v>
      </c>
      <c r="G196" s="9" t="s">
        <v>20</v>
      </c>
      <c r="H196" s="10" t="s">
        <v>78</v>
      </c>
      <c r="I196" s="10" t="s">
        <v>22</v>
      </c>
      <c r="J196" s="10" t="s">
        <v>22</v>
      </c>
      <c r="K196" s="10" t="s">
        <v>22</v>
      </c>
      <c r="L196" s="10" t="s">
        <v>78</v>
      </c>
      <c r="M196" s="10" t="s">
        <v>22</v>
      </c>
      <c r="N196" s="10" t="s">
        <v>22</v>
      </c>
      <c r="O196" s="10" t="s">
        <v>22</v>
      </c>
      <c r="P196" s="10" t="s">
        <v>22</v>
      </c>
      <c r="Q196" s="11" t="s">
        <v>22</v>
      </c>
    </row>
    <row r="197" spans="1:17" customFormat="1" ht="27.6" x14ac:dyDescent="0.3">
      <c r="A197" s="12"/>
      <c r="B197" s="13"/>
      <c r="C197" s="14">
        <v>0</v>
      </c>
      <c r="D197" s="14">
        <v>0</v>
      </c>
      <c r="E197" s="14">
        <v>0</v>
      </c>
      <c r="F197" s="15" t="s">
        <v>401</v>
      </c>
      <c r="G197" s="16" t="s">
        <v>20</v>
      </c>
      <c r="H197" s="17" t="s">
        <v>51</v>
      </c>
      <c r="I197" s="17" t="s">
        <v>22</v>
      </c>
      <c r="J197" s="17" t="s">
        <v>22</v>
      </c>
      <c r="K197" s="17" t="s">
        <v>22</v>
      </c>
      <c r="L197" s="17" t="s">
        <v>51</v>
      </c>
      <c r="M197" s="17" t="s">
        <v>22</v>
      </c>
      <c r="N197" s="17" t="s">
        <v>22</v>
      </c>
      <c r="O197" s="17" t="s">
        <v>22</v>
      </c>
      <c r="P197" s="17" t="s">
        <v>22</v>
      </c>
      <c r="Q197" s="18" t="s">
        <v>22</v>
      </c>
    </row>
    <row r="198" spans="1:17" customFormat="1" ht="27.6" x14ac:dyDescent="0.3">
      <c r="A198" s="12"/>
      <c r="B198" s="13"/>
      <c r="C198" s="14">
        <v>0</v>
      </c>
      <c r="D198" s="14">
        <v>0</v>
      </c>
      <c r="E198" s="14">
        <v>0</v>
      </c>
      <c r="F198" s="15" t="s">
        <v>402</v>
      </c>
      <c r="G198" s="16" t="s">
        <v>20</v>
      </c>
      <c r="H198" s="17" t="s">
        <v>403</v>
      </c>
      <c r="I198" s="17" t="s">
        <v>22</v>
      </c>
      <c r="J198" s="17" t="s">
        <v>22</v>
      </c>
      <c r="K198" s="17" t="s">
        <v>22</v>
      </c>
      <c r="L198" s="17" t="s">
        <v>403</v>
      </c>
      <c r="M198" s="17" t="s">
        <v>22</v>
      </c>
      <c r="N198" s="17" t="s">
        <v>22</v>
      </c>
      <c r="O198" s="17" t="s">
        <v>22</v>
      </c>
      <c r="P198" s="17" t="s">
        <v>22</v>
      </c>
      <c r="Q198" s="18" t="s">
        <v>22</v>
      </c>
    </row>
    <row r="199" spans="1:17" customFormat="1" x14ac:dyDescent="0.3">
      <c r="A199" s="12"/>
      <c r="B199" s="13"/>
      <c r="C199" s="14">
        <v>0</v>
      </c>
      <c r="D199" s="14">
        <v>0</v>
      </c>
      <c r="E199" s="14">
        <v>0</v>
      </c>
      <c r="F199" s="15" t="s">
        <v>404</v>
      </c>
      <c r="G199" s="16" t="s">
        <v>20</v>
      </c>
      <c r="H199" s="17" t="s">
        <v>405</v>
      </c>
      <c r="I199" s="17" t="s">
        <v>22</v>
      </c>
      <c r="J199" s="17" t="s">
        <v>22</v>
      </c>
      <c r="K199" s="17" t="s">
        <v>22</v>
      </c>
      <c r="L199" s="17" t="s">
        <v>405</v>
      </c>
      <c r="M199" s="17" t="s">
        <v>22</v>
      </c>
      <c r="N199" s="17" t="s">
        <v>22</v>
      </c>
      <c r="O199" s="17" t="s">
        <v>22</v>
      </c>
      <c r="P199" s="17" t="s">
        <v>22</v>
      </c>
      <c r="Q199" s="18" t="s">
        <v>22</v>
      </c>
    </row>
    <row r="200" spans="1:17" customFormat="1" ht="27.6" x14ac:dyDescent="0.3">
      <c r="A200" s="12"/>
      <c r="B200" s="13"/>
      <c r="C200" s="14">
        <v>0</v>
      </c>
      <c r="D200" s="14">
        <v>0</v>
      </c>
      <c r="E200" s="14">
        <v>0</v>
      </c>
      <c r="F200" s="15" t="s">
        <v>406</v>
      </c>
      <c r="G200" s="16" t="s">
        <v>20</v>
      </c>
      <c r="H200" s="17" t="s">
        <v>407</v>
      </c>
      <c r="I200" s="17" t="s">
        <v>22</v>
      </c>
      <c r="J200" s="17" t="s">
        <v>22</v>
      </c>
      <c r="K200" s="17" t="s">
        <v>22</v>
      </c>
      <c r="L200" s="17" t="s">
        <v>407</v>
      </c>
      <c r="M200" s="17" t="s">
        <v>22</v>
      </c>
      <c r="N200" s="17" t="s">
        <v>22</v>
      </c>
      <c r="O200" s="17" t="s">
        <v>22</v>
      </c>
      <c r="P200" s="17" t="s">
        <v>22</v>
      </c>
      <c r="Q200" s="18" t="s">
        <v>22</v>
      </c>
    </row>
    <row r="201" spans="1:17" customFormat="1" ht="34.799999999999997" x14ac:dyDescent="0.3">
      <c r="A201" s="5" t="s">
        <v>408</v>
      </c>
      <c r="B201" s="6" t="s">
        <v>409</v>
      </c>
      <c r="C201" s="7">
        <f>SUM(C202:C202)</f>
        <v>0</v>
      </c>
      <c r="D201" s="7">
        <f>SUM(D202:D202)</f>
        <v>0</v>
      </c>
      <c r="E201" s="7">
        <f>SUM(E202:E202)</f>
        <v>0</v>
      </c>
      <c r="F201" s="8" t="s">
        <v>410</v>
      </c>
      <c r="G201" s="9" t="s">
        <v>34</v>
      </c>
      <c r="H201" s="10" t="s">
        <v>388</v>
      </c>
      <c r="I201" s="10"/>
      <c r="J201" s="10"/>
      <c r="K201" s="10"/>
      <c r="L201" s="10"/>
      <c r="M201" s="10" t="s">
        <v>22</v>
      </c>
      <c r="N201" s="10"/>
      <c r="O201" s="10"/>
      <c r="P201" s="10"/>
      <c r="Q201" s="11"/>
    </row>
    <row r="202" spans="1:17" customFormat="1" ht="34.799999999999997" x14ac:dyDescent="0.3">
      <c r="A202" s="5" t="s">
        <v>411</v>
      </c>
      <c r="B202" s="6" t="s">
        <v>37</v>
      </c>
      <c r="C202" s="7">
        <f>SUM(C203:C204)</f>
        <v>0</v>
      </c>
      <c r="D202" s="7">
        <f>SUM(D203:D204)</f>
        <v>0</v>
      </c>
      <c r="E202" s="7">
        <f>SUM(E203:E204)</f>
        <v>0</v>
      </c>
      <c r="F202" s="8" t="s">
        <v>412</v>
      </c>
      <c r="G202" s="9" t="s">
        <v>24</v>
      </c>
      <c r="H202" s="10" t="s">
        <v>39</v>
      </c>
      <c r="I202" s="10" t="s">
        <v>22</v>
      </c>
      <c r="J202" s="10" t="s">
        <v>22</v>
      </c>
      <c r="K202" s="10" t="s">
        <v>22</v>
      </c>
      <c r="L202" s="10" t="s">
        <v>39</v>
      </c>
      <c r="M202" s="10" t="s">
        <v>22</v>
      </c>
      <c r="N202" s="10" t="s">
        <v>22</v>
      </c>
      <c r="O202" s="10" t="s">
        <v>22</v>
      </c>
      <c r="P202" s="10" t="s">
        <v>22</v>
      </c>
      <c r="Q202" s="11" t="s">
        <v>22</v>
      </c>
    </row>
    <row r="203" spans="1:17" customFormat="1" ht="27.6" x14ac:dyDescent="0.3">
      <c r="A203" s="12"/>
      <c r="B203" s="13"/>
      <c r="C203" s="14">
        <v>0</v>
      </c>
      <c r="D203" s="14">
        <v>0</v>
      </c>
      <c r="E203" s="14">
        <v>0</v>
      </c>
      <c r="F203" s="15" t="s">
        <v>413</v>
      </c>
      <c r="G203" s="16" t="s">
        <v>24</v>
      </c>
      <c r="H203" s="17" t="s">
        <v>414</v>
      </c>
      <c r="I203" s="17" t="s">
        <v>22</v>
      </c>
      <c r="J203" s="17" t="s">
        <v>22</v>
      </c>
      <c r="K203" s="17" t="s">
        <v>22</v>
      </c>
      <c r="L203" s="17" t="s">
        <v>414</v>
      </c>
      <c r="M203" s="17" t="s">
        <v>22</v>
      </c>
      <c r="N203" s="17" t="s">
        <v>22</v>
      </c>
      <c r="O203" s="17" t="s">
        <v>22</v>
      </c>
      <c r="P203" s="17" t="s">
        <v>22</v>
      </c>
      <c r="Q203" s="18" t="s">
        <v>22</v>
      </c>
    </row>
    <row r="204" spans="1:17" customFormat="1" x14ac:dyDescent="0.3">
      <c r="A204" s="12"/>
      <c r="B204" s="13"/>
      <c r="C204" s="14">
        <v>0</v>
      </c>
      <c r="D204" s="14">
        <v>0</v>
      </c>
      <c r="E204" s="14">
        <v>0</v>
      </c>
      <c r="F204" s="15" t="s">
        <v>415</v>
      </c>
      <c r="G204" s="16" t="s">
        <v>20</v>
      </c>
      <c r="H204" s="17" t="s">
        <v>416</v>
      </c>
      <c r="I204" s="17" t="s">
        <v>22</v>
      </c>
      <c r="J204" s="17" t="s">
        <v>22</v>
      </c>
      <c r="K204" s="17" t="s">
        <v>416</v>
      </c>
      <c r="L204" s="17" t="s">
        <v>22</v>
      </c>
      <c r="M204" s="17" t="s">
        <v>22</v>
      </c>
      <c r="N204" s="17" t="s">
        <v>22</v>
      </c>
      <c r="O204" s="17" t="s">
        <v>22</v>
      </c>
      <c r="P204" s="17" t="s">
        <v>22</v>
      </c>
      <c r="Q204" s="18" t="s">
        <v>22</v>
      </c>
    </row>
    <row r="205" spans="1:17" customFormat="1" ht="52.2" x14ac:dyDescent="0.3">
      <c r="A205" s="5" t="s">
        <v>417</v>
      </c>
      <c r="B205" s="6" t="s">
        <v>418</v>
      </c>
      <c r="C205" s="7">
        <f t="shared" ref="C205:E206" si="20">SUM(C206:C206)</f>
        <v>0</v>
      </c>
      <c r="D205" s="7">
        <f t="shared" si="20"/>
        <v>0</v>
      </c>
      <c r="E205" s="7">
        <f t="shared" si="20"/>
        <v>0</v>
      </c>
      <c r="F205" s="8" t="s">
        <v>419</v>
      </c>
      <c r="G205" s="9" t="s">
        <v>34</v>
      </c>
      <c r="H205" s="10" t="s">
        <v>388</v>
      </c>
      <c r="I205" s="10"/>
      <c r="J205" s="10"/>
      <c r="K205" s="10"/>
      <c r="L205" s="10"/>
      <c r="M205" s="10" t="s">
        <v>22</v>
      </c>
      <c r="N205" s="10"/>
      <c r="O205" s="10"/>
      <c r="P205" s="10"/>
      <c r="Q205" s="11"/>
    </row>
    <row r="206" spans="1:17" customFormat="1" ht="34.799999999999997" x14ac:dyDescent="0.3">
      <c r="A206" s="5" t="s">
        <v>420</v>
      </c>
      <c r="B206" s="6" t="s">
        <v>37</v>
      </c>
      <c r="C206" s="7">
        <f t="shared" si="20"/>
        <v>0</v>
      </c>
      <c r="D206" s="7">
        <f t="shared" si="20"/>
        <v>0</v>
      </c>
      <c r="E206" s="7">
        <f t="shared" si="20"/>
        <v>0</v>
      </c>
      <c r="F206" s="8" t="s">
        <v>421</v>
      </c>
      <c r="G206" s="9" t="s">
        <v>20</v>
      </c>
      <c r="H206" s="10" t="s">
        <v>422</v>
      </c>
      <c r="I206" s="10" t="s">
        <v>22</v>
      </c>
      <c r="J206" s="10" t="s">
        <v>22</v>
      </c>
      <c r="K206" s="10" t="s">
        <v>22</v>
      </c>
      <c r="L206" s="10" t="s">
        <v>422</v>
      </c>
      <c r="M206" s="10" t="s">
        <v>22</v>
      </c>
      <c r="N206" s="10" t="s">
        <v>22</v>
      </c>
      <c r="O206" s="10" t="s">
        <v>22</v>
      </c>
      <c r="P206" s="10" t="s">
        <v>22</v>
      </c>
      <c r="Q206" s="11" t="s">
        <v>22</v>
      </c>
    </row>
    <row r="207" spans="1:17" customFormat="1" ht="27.6" x14ac:dyDescent="0.3">
      <c r="A207" s="12"/>
      <c r="B207" s="13"/>
      <c r="C207" s="14">
        <v>0</v>
      </c>
      <c r="D207" s="14">
        <v>0</v>
      </c>
      <c r="E207" s="14">
        <v>0</v>
      </c>
      <c r="F207" s="15" t="s">
        <v>423</v>
      </c>
      <c r="G207" s="16" t="s">
        <v>20</v>
      </c>
      <c r="H207" s="17" t="s">
        <v>424</v>
      </c>
      <c r="I207" s="17" t="s">
        <v>22</v>
      </c>
      <c r="J207" s="17" t="s">
        <v>22</v>
      </c>
      <c r="K207" s="17" t="s">
        <v>22</v>
      </c>
      <c r="L207" s="17" t="s">
        <v>424</v>
      </c>
      <c r="M207" s="17" t="s">
        <v>22</v>
      </c>
      <c r="N207" s="17" t="s">
        <v>22</v>
      </c>
      <c r="O207" s="17" t="s">
        <v>22</v>
      </c>
      <c r="P207" s="17" t="s">
        <v>22</v>
      </c>
      <c r="Q207" s="18" t="s">
        <v>22</v>
      </c>
    </row>
    <row r="208" spans="1:17" customFormat="1" ht="52.2" x14ac:dyDescent="0.3">
      <c r="A208" s="5" t="s">
        <v>425</v>
      </c>
      <c r="B208" s="6" t="s">
        <v>418</v>
      </c>
      <c r="C208" s="7">
        <f t="shared" ref="C208:E209" si="21">SUM(C209:C209)</f>
        <v>0</v>
      </c>
      <c r="D208" s="7">
        <f t="shared" si="21"/>
        <v>0</v>
      </c>
      <c r="E208" s="7">
        <f t="shared" si="21"/>
        <v>0</v>
      </c>
      <c r="F208" s="8" t="s">
        <v>426</v>
      </c>
      <c r="G208" s="9" t="s">
        <v>24</v>
      </c>
      <c r="H208" s="10" t="s">
        <v>80</v>
      </c>
      <c r="I208" s="10"/>
      <c r="J208" s="10"/>
      <c r="K208" s="10"/>
      <c r="L208" s="10"/>
      <c r="M208" s="10" t="s">
        <v>22</v>
      </c>
      <c r="N208" s="10"/>
      <c r="O208" s="10"/>
      <c r="P208" s="10"/>
      <c r="Q208" s="11"/>
    </row>
    <row r="209" spans="1:17" customFormat="1" ht="34.799999999999997" x14ac:dyDescent="0.3">
      <c r="A209" s="5" t="s">
        <v>427</v>
      </c>
      <c r="B209" s="6" t="s">
        <v>37</v>
      </c>
      <c r="C209" s="7">
        <f t="shared" si="21"/>
        <v>0</v>
      </c>
      <c r="D209" s="7">
        <f t="shared" si="21"/>
        <v>0</v>
      </c>
      <c r="E209" s="7">
        <f t="shared" si="21"/>
        <v>0</v>
      </c>
      <c r="F209" s="8" t="s">
        <v>428</v>
      </c>
      <c r="G209" s="9" t="s">
        <v>24</v>
      </c>
      <c r="H209" s="10" t="s">
        <v>209</v>
      </c>
      <c r="I209" s="10" t="s">
        <v>22</v>
      </c>
      <c r="J209" s="10" t="s">
        <v>22</v>
      </c>
      <c r="K209" s="10" t="s">
        <v>22</v>
      </c>
      <c r="L209" s="10" t="s">
        <v>209</v>
      </c>
      <c r="M209" s="10" t="s">
        <v>22</v>
      </c>
      <c r="N209" s="10" t="s">
        <v>22</v>
      </c>
      <c r="O209" s="10" t="s">
        <v>22</v>
      </c>
      <c r="P209" s="10" t="s">
        <v>22</v>
      </c>
      <c r="Q209" s="11" t="s">
        <v>22</v>
      </c>
    </row>
    <row r="210" spans="1:17" customFormat="1" ht="27.6" x14ac:dyDescent="0.3">
      <c r="A210" s="20"/>
      <c r="B210" s="21"/>
      <c r="C210" s="22">
        <v>0</v>
      </c>
      <c r="D210" s="22">
        <v>0</v>
      </c>
      <c r="E210" s="22">
        <v>0</v>
      </c>
      <c r="F210" s="23" t="s">
        <v>429</v>
      </c>
      <c r="G210" s="24" t="s">
        <v>24</v>
      </c>
      <c r="H210" s="25" t="s">
        <v>80</v>
      </c>
      <c r="I210" s="25" t="s">
        <v>22</v>
      </c>
      <c r="J210" s="25" t="s">
        <v>22</v>
      </c>
      <c r="K210" s="25" t="s">
        <v>22</v>
      </c>
      <c r="L210" s="25" t="s">
        <v>80</v>
      </c>
      <c r="M210" s="25" t="s">
        <v>22</v>
      </c>
      <c r="N210" s="25" t="s">
        <v>22</v>
      </c>
      <c r="O210" s="25" t="s">
        <v>22</v>
      </c>
      <c r="P210" s="25" t="s">
        <v>22</v>
      </c>
      <c r="Q210" s="26" t="s">
        <v>22</v>
      </c>
    </row>
    <row r="211" spans="1:17" s="41" customFormat="1" x14ac:dyDescent="0.3">
      <c r="A211" s="27"/>
      <c r="B211" s="27"/>
      <c r="C211" s="28"/>
      <c r="D211" s="28"/>
      <c r="E211" s="28"/>
      <c r="F211" s="29"/>
      <c r="G211" s="30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1:17" s="41" customFormat="1" x14ac:dyDescent="0.3">
      <c r="A212" s="27"/>
      <c r="B212" s="27"/>
      <c r="C212" s="28"/>
      <c r="D212" s="28"/>
      <c r="E212" s="28"/>
      <c r="F212" s="29"/>
      <c r="G212" s="30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1:17" s="41" customFormat="1" x14ac:dyDescent="0.3">
      <c r="A213" s="27"/>
      <c r="B213" s="27"/>
      <c r="C213" s="28"/>
      <c r="D213" s="28"/>
      <c r="E213" s="28"/>
      <c r="F213" s="29"/>
      <c r="G213" s="30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1:17" s="41" customFormat="1" x14ac:dyDescent="0.3">
      <c r="A214" s="27"/>
      <c r="B214" s="27"/>
      <c r="C214" s="28"/>
      <c r="D214" s="28"/>
      <c r="E214" s="28"/>
      <c r="F214" s="29"/>
      <c r="G214" s="30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1:17" s="41" customFormat="1" x14ac:dyDescent="0.3">
      <c r="A215" s="27"/>
      <c r="B215" s="27"/>
      <c r="C215" s="28"/>
      <c r="D215" s="28"/>
      <c r="E215" s="28"/>
      <c r="F215" s="29"/>
      <c r="G215" s="30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customFormat="1" ht="24.6" x14ac:dyDescent="0.3">
      <c r="A216" s="2" t="s">
        <v>0</v>
      </c>
      <c r="B216" s="2" t="s">
        <v>1</v>
      </c>
      <c r="C216" s="2" t="s">
        <v>2</v>
      </c>
      <c r="D216" s="2" t="s">
        <v>3</v>
      </c>
      <c r="E216" s="2" t="s">
        <v>4</v>
      </c>
    </row>
    <row r="217" spans="1:17" customFormat="1" x14ac:dyDescent="0.3">
      <c r="A217" s="13" t="s">
        <v>430</v>
      </c>
      <c r="B217" s="13" t="s">
        <v>431</v>
      </c>
      <c r="C217" s="32">
        <f>SUM(C218:C221)</f>
        <v>674312</v>
      </c>
      <c r="D217" s="32">
        <f>SUM(D218:D221)</f>
        <v>554670</v>
      </c>
      <c r="E217" s="32">
        <f>SUM(E218:E221)</f>
        <v>26000</v>
      </c>
    </row>
    <row r="218" spans="1:17" customFormat="1" ht="27.6" x14ac:dyDescent="0.3">
      <c r="A218" s="13" t="s">
        <v>432</v>
      </c>
      <c r="B218" s="13" t="s">
        <v>433</v>
      </c>
      <c r="C218" s="14">
        <v>674312</v>
      </c>
      <c r="D218" s="14">
        <v>554670</v>
      </c>
      <c r="E218" s="14">
        <v>26000</v>
      </c>
    </row>
    <row r="219" spans="1:17" customFormat="1" x14ac:dyDescent="0.3">
      <c r="A219" s="13" t="s">
        <v>434</v>
      </c>
      <c r="B219" s="13" t="s">
        <v>435</v>
      </c>
      <c r="C219" s="14">
        <v>0</v>
      </c>
      <c r="D219" s="14">
        <v>0</v>
      </c>
      <c r="E219" s="14">
        <v>0</v>
      </c>
    </row>
    <row r="220" spans="1:17" customFormat="1" x14ac:dyDescent="0.3">
      <c r="A220" s="13" t="s">
        <v>436</v>
      </c>
      <c r="B220" s="13" t="s">
        <v>437</v>
      </c>
      <c r="C220" s="14">
        <v>0</v>
      </c>
      <c r="D220" s="14">
        <v>0</v>
      </c>
      <c r="E220" s="14">
        <v>0</v>
      </c>
    </row>
    <row r="221" spans="1:17" customFormat="1" x14ac:dyDescent="0.3">
      <c r="A221" s="13" t="s">
        <v>438</v>
      </c>
      <c r="B221" s="13" t="s">
        <v>439</v>
      </c>
      <c r="C221" s="14">
        <v>0</v>
      </c>
      <c r="D221" s="14">
        <v>0</v>
      </c>
      <c r="E221" s="14">
        <v>0</v>
      </c>
    </row>
    <row r="222" spans="1:17" customFormat="1" x14ac:dyDescent="0.3">
      <c r="A222" s="33"/>
      <c r="B222" s="34" t="s">
        <v>440</v>
      </c>
      <c r="C222" s="35">
        <f>SUM(C217:C217)</f>
        <v>674312</v>
      </c>
      <c r="D222" s="35">
        <f>SUM(D217:D217)</f>
        <v>554670</v>
      </c>
      <c r="E222" s="35">
        <f>SUM(E217:E217)</f>
        <v>26000</v>
      </c>
    </row>
    <row r="223" spans="1:17" customFormat="1" x14ac:dyDescent="0.3">
      <c r="A223" s="36"/>
      <c r="B223" s="37"/>
      <c r="C223" s="38"/>
      <c r="D223" s="38"/>
      <c r="E223" s="38"/>
    </row>
    <row r="224" spans="1:17" customFormat="1" x14ac:dyDescent="0.3">
      <c r="A224" s="39"/>
      <c r="B224" s="39" t="s">
        <v>441</v>
      </c>
      <c r="C224" s="40">
        <v>0</v>
      </c>
      <c r="D224" s="40">
        <v>0</v>
      </c>
      <c r="E224" s="40">
        <v>0</v>
      </c>
    </row>
    <row r="225" spans="1:5" customFormat="1" x14ac:dyDescent="0.3">
      <c r="A225" s="39"/>
      <c r="B225" s="39" t="s">
        <v>442</v>
      </c>
      <c r="C225" s="40">
        <v>0</v>
      </c>
      <c r="D225" s="40">
        <v>0</v>
      </c>
      <c r="E225" s="40">
        <v>0</v>
      </c>
    </row>
    <row r="226" spans="1:5" customFormat="1" x14ac:dyDescent="0.3">
      <c r="A226" s="39"/>
      <c r="B226" s="39" t="s">
        <v>443</v>
      </c>
      <c r="C226" s="40">
        <v>0</v>
      </c>
      <c r="D226" s="40">
        <v>0</v>
      </c>
      <c r="E226" s="40">
        <v>0</v>
      </c>
    </row>
    <row r="227" spans="1:5" customFormat="1" x14ac:dyDescent="0.3">
      <c r="A227" s="39"/>
      <c r="B227" s="39" t="s">
        <v>444</v>
      </c>
      <c r="C227" s="40">
        <v>0</v>
      </c>
      <c r="D227" s="40">
        <v>0</v>
      </c>
      <c r="E227" s="40">
        <v>0</v>
      </c>
    </row>
    <row r="228" spans="1:5" customFormat="1" x14ac:dyDescent="0.3">
      <c r="A228" s="39"/>
      <c r="B228" s="39" t="s">
        <v>445</v>
      </c>
      <c r="C228" s="40">
        <v>0</v>
      </c>
      <c r="D228" s="40">
        <v>0</v>
      </c>
      <c r="E228" s="40">
        <v>0</v>
      </c>
    </row>
    <row r="229" spans="1:5" customFormat="1" x14ac:dyDescent="0.3">
      <c r="A229" s="39"/>
      <c r="B229" s="39" t="s">
        <v>446</v>
      </c>
      <c r="C229" s="40">
        <v>0</v>
      </c>
      <c r="D229" s="40">
        <v>0</v>
      </c>
      <c r="E229" s="40">
        <v>0</v>
      </c>
    </row>
    <row r="230" spans="1:5" customFormat="1" x14ac:dyDescent="0.3">
      <c r="A230" s="39"/>
      <c r="B230" s="39" t="s">
        <v>447</v>
      </c>
      <c r="C230" s="40">
        <v>0</v>
      </c>
      <c r="D230" s="40">
        <v>0</v>
      </c>
      <c r="E230" s="40">
        <v>0</v>
      </c>
    </row>
    <row r="231" spans="1:5" customFormat="1" x14ac:dyDescent="0.3">
      <c r="A231" s="39"/>
      <c r="B231" s="39" t="s">
        <v>448</v>
      </c>
      <c r="C231" s="40">
        <v>0</v>
      </c>
      <c r="D231" s="40">
        <v>0</v>
      </c>
      <c r="E231" s="40">
        <v>0</v>
      </c>
    </row>
    <row r="232" spans="1:5" customFormat="1" x14ac:dyDescent="0.3">
      <c r="A232" s="39"/>
      <c r="B232" s="39" t="s">
        <v>449</v>
      </c>
      <c r="C232" s="40">
        <v>0</v>
      </c>
      <c r="D232" s="40">
        <v>0</v>
      </c>
      <c r="E232" s="40">
        <v>0</v>
      </c>
    </row>
    <row r="233" spans="1:5" customFormat="1" x14ac:dyDescent="0.3">
      <c r="A233" s="39"/>
      <c r="B233" s="39" t="s">
        <v>450</v>
      </c>
      <c r="C233" s="40">
        <v>0</v>
      </c>
      <c r="D233" s="40">
        <v>0</v>
      </c>
      <c r="E233" s="40">
        <v>0</v>
      </c>
    </row>
    <row r="234" spans="1:5" customFormat="1" x14ac:dyDescent="0.3">
      <c r="A234" s="39"/>
      <c r="B234" s="39" t="s">
        <v>451</v>
      </c>
      <c r="C234" s="40">
        <v>0</v>
      </c>
      <c r="D234" s="40">
        <v>0</v>
      </c>
      <c r="E234" s="40">
        <v>0</v>
      </c>
    </row>
    <row r="235" spans="1:5" customFormat="1" x14ac:dyDescent="0.3">
      <c r="A235" s="39"/>
      <c r="B235" s="39" t="s">
        <v>452</v>
      </c>
      <c r="C235" s="40">
        <v>0</v>
      </c>
      <c r="D235" s="40">
        <v>0</v>
      </c>
      <c r="E235" s="40">
        <v>0</v>
      </c>
    </row>
    <row r="236" spans="1:5" customFormat="1" x14ac:dyDescent="0.3">
      <c r="A236" s="39"/>
      <c r="B236" s="39" t="s">
        <v>453</v>
      </c>
      <c r="C236" s="40">
        <v>0</v>
      </c>
      <c r="D236" s="40">
        <v>0</v>
      </c>
      <c r="E236" s="40">
        <v>0</v>
      </c>
    </row>
    <row r="237" spans="1:5" customFormat="1" x14ac:dyDescent="0.3">
      <c r="A237" s="39"/>
      <c r="B237" s="39" t="s">
        <v>454</v>
      </c>
      <c r="C237" s="40">
        <v>0</v>
      </c>
      <c r="D237" s="40">
        <v>0</v>
      </c>
      <c r="E237" s="40">
        <v>0</v>
      </c>
    </row>
    <row r="238" spans="1:5" customFormat="1" x14ac:dyDescent="0.3">
      <c r="A238" s="39"/>
      <c r="B238" s="39" t="s">
        <v>455</v>
      </c>
      <c r="C238" s="40">
        <v>0</v>
      </c>
      <c r="D238" s="40">
        <v>0</v>
      </c>
      <c r="E238" s="40">
        <v>0</v>
      </c>
    </row>
    <row r="239" spans="1:5" customFormat="1" x14ac:dyDescent="0.3">
      <c r="A239" s="39"/>
      <c r="B239" s="39" t="s">
        <v>456</v>
      </c>
      <c r="C239" s="40">
        <v>0</v>
      </c>
      <c r="D239" s="40">
        <v>0</v>
      </c>
      <c r="E239" s="40">
        <v>0</v>
      </c>
    </row>
  </sheetData>
  <mergeCells count="9">
    <mergeCell ref="F2:F3"/>
    <mergeCell ref="G2:G3"/>
    <mergeCell ref="F1:Q1"/>
    <mergeCell ref="H2:Q2"/>
    <mergeCell ref="A1:A3"/>
    <mergeCell ref="B1:B3"/>
    <mergeCell ref="C1:C3"/>
    <mergeCell ref="D1:D3"/>
    <mergeCell ref="E1:E3"/>
  </mergeCells>
  <pageMargins left="0.4" right="0.4" top="0.4" bottom="0.4" header="0.4" footer="0.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Mokytojas</dc:creator>
  <cp:lastModifiedBy>Mokytoja</cp:lastModifiedBy>
  <cp:lastPrinted>2026-04-02T08:03:06Z</cp:lastPrinted>
  <dcterms:created xsi:type="dcterms:W3CDTF">2026-03-30T12:11:43Z</dcterms:created>
  <dcterms:modified xsi:type="dcterms:W3CDTF">2026-04-02T08:03:44Z</dcterms:modified>
</cp:coreProperties>
</file>